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716" firstSheet="3" activeTab="6"/>
  </bookViews>
  <sheets>
    <sheet name="封面" sheetId="11" r:id="rId1"/>
    <sheet name="财政拨款收支总表1" sheetId="1" r:id="rId2"/>
    <sheet name="一般公共预算支出表2" sheetId="2" r:id="rId3"/>
    <sheet name="一般公共预算基本支出表3" sheetId="3" r:id="rId4"/>
    <sheet name="一般公共预算“三公”经费支出表4" sheetId="4" r:id="rId5"/>
    <sheet name="政府性基金预算支出表5" sheetId="5" r:id="rId6"/>
    <sheet name="政府性基金预算“三公”经费支出表6" sheetId="6" r:id="rId7"/>
    <sheet name="单位收支总表7" sheetId="7" r:id="rId8"/>
    <sheet name="单位收入总表8" sheetId="8" r:id="rId9"/>
    <sheet name="单位支出总表9" sheetId="9" r:id="rId10"/>
    <sheet name="项目支出绩效信息表10" sheetId="10" r:id="rId11"/>
  </sheets>
  <definedNames>
    <definedName name="_xlnm.Print_Area" localSheetId="0">封面!$A$1:$B$16</definedName>
    <definedName name="_xlnm.Print_Titles" localSheetId="9">单位支出总表9!$1:$6</definedName>
    <definedName name="_xlnm.Print_Titles" localSheetId="10">项目支出绩效信息表10!$1:$4</definedName>
  </definedNames>
  <calcPr calcId="144525"/>
</workbook>
</file>

<file path=xl/sharedStrings.xml><?xml version="1.0" encoding="utf-8"?>
<sst xmlns="http://schemas.openxmlformats.org/spreadsheetml/2006/main" count="820" uniqueCount="290">
  <si>
    <t xml:space="preserve">  </t>
  </si>
  <si>
    <t xml:space="preserve">  本表共计10   页</t>
  </si>
  <si>
    <t>2022年海南省海口市单位预算表</t>
  </si>
  <si>
    <t>预算单位：海口市福利彩票发行中心</t>
  </si>
  <si>
    <t xml:space="preserve"> 2022年        3月         9日</t>
  </si>
  <si>
    <t xml:space="preserve">
</t>
  </si>
  <si>
    <t>财政拨款收支总表</t>
  </si>
  <si>
    <t>单位：海口市福利彩票发行中心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</si>
  <si>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</si>
  <si>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</si>
  <si>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</si>
  <si>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</si>
  <si>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</si>
  <si>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</si>
  <si>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</si>
  <si>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单位资金</t>
  </si>
  <si>
    <t>一、本年收入</t>
  </si>
  <si>
    <t>一、本年支出</t>
  </si>
  <si>
    <r>
      <rPr>
        <sz val="11"/>
        <rFont val="宋体"/>
        <charset val="134"/>
      </rPr>
      <t>一般公共预算拨款收入</t>
    </r>
  </si>
  <si>
    <r>
      <rPr>
        <sz val="11"/>
        <rFont val="宋体"/>
        <charset val="134"/>
      </rPr>
      <t> 一般公共服务支出</t>
    </r>
  </si>
  <si>
    <t>政府性基金预算拨款收入</t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</si>
  <si>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</si>
  <si>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国防支出</t>
    </r>
  </si>
  <si>
    <t/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</si>
  <si>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</si>
  <si>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</si>
  <si>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</si>
  <si>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</si>
  <si>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</si>
  <si>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t> 社会保险基金支出</t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</si>
  <si>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</si>
  <si>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</si>
  <si>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</si>
  <si>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</si>
  <si>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</si>
  <si>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</si>
  <si>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</si>
  <si>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</si>
  <si>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</si>
  <si>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</si>
  <si>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</si>
  <si>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</si>
  <si>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</si>
  <si>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</si>
  <si>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预备费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</si>
  <si>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</si>
  <si>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转移性支出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</si>
  <si>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</si>
  <si>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</si>
  <si>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</si>
  <si>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</si>
  <si>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r>
      <rPr>
        <sz val="11"/>
        <rFont val="宋体"/>
        <charset val="134"/>
      </rPr>
      <t> 社会保险基金支出</t>
    </r>
  </si>
  <si>
    <t>二、上年结转</t>
  </si>
  <si>
    <t>二、结转下年</t>
  </si>
  <si>
    <r>
      <rPr>
        <sz val="11"/>
        <rFont val="宋体"/>
        <charset val="134"/>
      </rPr>
      <t> （一）一般公共预算拨款</t>
    </r>
  </si>
  <si>
    <r>
      <rPr>
        <sz val="11"/>
        <rFont val="宋体"/>
        <charset val="134"/>
      </rPr>
      <t> （二）政府性基金预算拨款</t>
    </r>
  </si>
  <si>
    <t>收入总计</t>
  </si>
  <si>
    <t>支出总计</t>
  </si>
  <si>
    <t>一般公共预算支出表</t>
  </si>
  <si>
    <t>支出功能分类科目</t>
  </si>
  <si>
    <t>2022年预算数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</si>
  <si>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</si>
  <si>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</si>
  <si>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</si>
  <si>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</si>
  <si>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</si>
  <si>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</si>
  <si>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</si>
  <si>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合    计</t>
  </si>
  <si>
    <t>208</t>
  </si>
  <si>
    <r>
      <rPr>
        <sz val="11"/>
        <rFont val="宋体"/>
        <charset val="134"/>
      </rPr>
      <t>社会保障和就业支出</t>
    </r>
  </si>
  <si>
    <t>02</t>
  </si>
  <si>
    <r>
      <rPr>
        <sz val="11"/>
        <rFont val="宋体"/>
        <charset val="134"/>
      </rPr>
      <t>民政管理事务</t>
    </r>
  </si>
  <si>
    <t>其他民政管理事务支出</t>
  </si>
  <si>
    <t>05</t>
  </si>
  <si>
    <r>
      <rPr>
        <sz val="11"/>
        <rFont val="宋体"/>
        <charset val="134"/>
      </rPr>
      <t>行政事业单位养老支出</t>
    </r>
  </si>
  <si>
    <r>
      <rPr>
        <sz val="11"/>
        <rFont val="宋体"/>
        <charset val="134"/>
      </rPr>
      <t>机关事业单位基本养老保险缴费支出</t>
    </r>
  </si>
  <si>
    <t>99</t>
  </si>
  <si>
    <r>
      <rPr>
        <sz val="11"/>
        <rFont val="宋体"/>
        <charset val="134"/>
      </rPr>
      <t>其他行政事业单位养老支出</t>
    </r>
  </si>
  <si>
    <t>210</t>
  </si>
  <si>
    <r>
      <rPr>
        <sz val="11"/>
        <rFont val="宋体"/>
        <charset val="134"/>
      </rPr>
      <t>卫生健康支出</t>
    </r>
  </si>
  <si>
    <t>11</t>
  </si>
  <si>
    <r>
      <rPr>
        <sz val="11"/>
        <rFont val="宋体"/>
        <charset val="134"/>
      </rPr>
      <t>行政事业单位医疗</t>
    </r>
  </si>
  <si>
    <r>
      <rPr>
        <sz val="11"/>
        <rFont val="宋体"/>
        <charset val="134"/>
      </rPr>
      <t>事业单位医疗</t>
    </r>
  </si>
  <si>
    <r>
      <rPr>
        <sz val="11"/>
        <rFont val="宋体"/>
        <charset val="134"/>
      </rPr>
      <t>其他行政事业单位医疗支出</t>
    </r>
  </si>
  <si>
    <t>221</t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</si>
  <si>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</si>
  <si>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住房改革支出</t>
    </r>
  </si>
  <si>
    <t>01</t>
  </si>
  <si>
    <r>
      <rPr>
        <sz val="11"/>
        <rFont val="宋体"/>
        <charset val="134"/>
      </rPr>
      <t>住房公积金</t>
    </r>
  </si>
  <si>
    <t>一般公共预算基本支出表</t>
  </si>
  <si>
    <t xml:space="preserve"> </t>
  </si>
  <si>
    <t>支出经济分类科目</t>
  </si>
  <si>
    <t>2022年基本支出</t>
  </si>
  <si>
    <t>人员经费</t>
  </si>
  <si>
    <t>公用经费</t>
  </si>
  <si>
    <t>301</t>
  </si>
  <si>
    <r>
      <rPr>
        <sz val="11"/>
        <rFont val="宋体"/>
        <charset val="134"/>
      </rPr>
      <t>工资福利支出</t>
    </r>
  </si>
  <si>
    <r>
      <rPr>
        <sz val="11"/>
        <rFont val="宋体"/>
        <charset val="134"/>
      </rPr>
      <t>基本工资</t>
    </r>
  </si>
  <si>
    <r>
      <rPr>
        <sz val="11"/>
        <rFont val="宋体"/>
        <charset val="134"/>
      </rPr>
      <t>津贴补贴</t>
    </r>
  </si>
  <si>
    <t>03</t>
  </si>
  <si>
    <r>
      <rPr>
        <sz val="11"/>
        <rFont val="宋体"/>
        <charset val="134"/>
      </rPr>
      <t>奖金</t>
    </r>
  </si>
  <si>
    <t>07</t>
  </si>
  <si>
    <r>
      <rPr>
        <sz val="11"/>
        <rFont val="宋体"/>
        <charset val="134"/>
      </rPr>
      <t>绩效工资</t>
    </r>
  </si>
  <si>
    <t>08</t>
  </si>
  <si>
    <r>
      <rPr>
        <sz val="11"/>
        <rFont val="宋体"/>
        <charset val="134"/>
      </rPr>
      <t>机关事业单位基本养老保险缴费</t>
    </r>
  </si>
  <si>
    <t>10</t>
  </si>
  <si>
    <r>
      <rPr>
        <sz val="11"/>
        <rFont val="宋体"/>
        <charset val="134"/>
      </rPr>
      <t>城镇职工基本医疗保险缴费</t>
    </r>
  </si>
  <si>
    <r>
      <rPr>
        <sz val="11"/>
        <rFont val="宋体"/>
        <charset val="134"/>
      </rPr>
      <t>公务员医疗补助缴费</t>
    </r>
  </si>
  <si>
    <t>12</t>
  </si>
  <si>
    <r>
      <rPr>
        <sz val="11"/>
        <rFont val="宋体"/>
        <charset val="134"/>
      </rPr>
      <t>其他社会保障缴费</t>
    </r>
  </si>
  <si>
    <t>13</t>
  </si>
  <si>
    <t>14</t>
  </si>
  <si>
    <r>
      <rPr>
        <sz val="11"/>
        <rFont val="宋体"/>
        <charset val="134"/>
      </rPr>
      <t>医疗费</t>
    </r>
  </si>
  <si>
    <r>
      <rPr>
        <sz val="11"/>
        <rFont val="宋体"/>
        <charset val="134"/>
      </rPr>
      <t>其他工资福利支出</t>
    </r>
  </si>
  <si>
    <t>302</t>
  </si>
  <si>
    <r>
      <rPr>
        <sz val="11"/>
        <rFont val="宋体"/>
        <charset val="134"/>
      </rPr>
      <t>商品和服务支出</t>
    </r>
  </si>
  <si>
    <r>
      <rPr>
        <sz val="11"/>
        <rFont val="宋体"/>
        <charset val="134"/>
      </rPr>
      <t>办公费</t>
    </r>
  </si>
  <si>
    <r>
      <rPr>
        <sz val="11"/>
        <rFont val="宋体"/>
        <charset val="134"/>
      </rPr>
      <t>水费</t>
    </r>
  </si>
  <si>
    <t>06</t>
  </si>
  <si>
    <r>
      <rPr>
        <sz val="11"/>
        <rFont val="宋体"/>
        <charset val="134"/>
      </rPr>
      <t>电费</t>
    </r>
  </si>
  <si>
    <r>
      <rPr>
        <sz val="11"/>
        <rFont val="宋体"/>
        <charset val="134"/>
      </rPr>
      <t>邮电费</t>
    </r>
  </si>
  <si>
    <t>09</t>
  </si>
  <si>
    <r>
      <rPr>
        <sz val="11"/>
        <rFont val="宋体"/>
        <charset val="134"/>
      </rPr>
      <t>物业管理费</t>
    </r>
  </si>
  <si>
    <t>差旅费</t>
  </si>
  <si>
    <t>维修（护）费</t>
  </si>
  <si>
    <t>16</t>
  </si>
  <si>
    <r>
      <rPr>
        <sz val="11"/>
        <rFont val="宋体"/>
        <charset val="134"/>
      </rPr>
      <t>培训费</t>
    </r>
  </si>
  <si>
    <t>17</t>
  </si>
  <si>
    <r>
      <rPr>
        <sz val="11"/>
        <rFont val="宋体"/>
        <charset val="134"/>
      </rPr>
      <t>公务接待费</t>
    </r>
  </si>
  <si>
    <t>28</t>
  </si>
  <si>
    <r>
      <rPr>
        <sz val="11"/>
        <rFont val="宋体"/>
        <charset val="134"/>
      </rPr>
      <t>工会经费</t>
    </r>
  </si>
  <si>
    <t>31</t>
  </si>
  <si>
    <r>
      <rPr>
        <sz val="11"/>
        <rFont val="宋体"/>
        <charset val="134"/>
      </rPr>
      <t>公务用车运行维护费</t>
    </r>
  </si>
  <si>
    <t>40</t>
  </si>
  <si>
    <r>
      <rPr>
        <sz val="11"/>
        <rFont val="宋体"/>
        <charset val="134"/>
      </rPr>
      <t>税金及附加费用</t>
    </r>
  </si>
  <si>
    <r>
      <rPr>
        <sz val="11"/>
        <rFont val="宋体"/>
        <charset val="134"/>
      </rPr>
      <t>其他商品和服务支出</t>
    </r>
  </si>
  <si>
    <t>303</t>
  </si>
  <si>
    <r>
      <rPr>
        <sz val="11"/>
        <rFont val="宋体"/>
        <charset val="134"/>
      </rPr>
      <t>对个人和家庭的补助</t>
    </r>
  </si>
  <si>
    <r>
      <rPr>
        <sz val="11"/>
        <rFont val="宋体"/>
        <charset val="134"/>
      </rPr>
      <t>退休费</t>
    </r>
  </si>
  <si>
    <r>
      <rPr>
        <sz val="11"/>
        <rFont val="宋体"/>
        <charset val="134"/>
      </rPr>
      <t>生活补助</t>
    </r>
  </si>
  <si>
    <r>
      <rPr>
        <sz val="11"/>
        <rFont val="宋体"/>
        <charset val="134"/>
      </rPr>
      <t>医疗费补助</t>
    </r>
  </si>
  <si>
    <r>
      <rPr>
        <sz val="11"/>
        <rFont val="宋体"/>
        <charset val="134"/>
      </rPr>
      <t>专用设备购置</t>
    </r>
  </si>
  <si>
    <r>
      <rPr>
        <sz val="11"/>
        <rFont val="宋体"/>
        <charset val="134"/>
      </rPr>
      <t>大型修缮</t>
    </r>
  </si>
  <si>
    <r>
      <rPr>
        <sz val="11"/>
        <rFont val="宋体"/>
        <charset val="134"/>
      </rPr>
      <t>其他资本性支出</t>
    </r>
  </si>
  <si>
    <t>312</t>
  </si>
  <si>
    <r>
      <rPr>
        <sz val="11"/>
        <rFont val="宋体"/>
        <charset val="134"/>
      </rPr>
      <t>对企业补助</t>
    </r>
  </si>
  <si>
    <r>
      <rPr>
        <sz val="11"/>
        <rFont val="宋体"/>
        <charset val="134"/>
      </rPr>
      <t>其他对企业补助</t>
    </r>
  </si>
  <si>
    <t>399</t>
  </si>
  <si>
    <r>
      <rPr>
        <sz val="11"/>
        <rFont val="宋体"/>
        <charset val="134"/>
      </rPr>
      <t>其他支出</t>
    </r>
  </si>
  <si>
    <r>
      <rPr>
        <sz val="11"/>
        <rFont val="宋体"/>
        <charset val="134"/>
      </rPr>
      <t>预留</t>
    </r>
  </si>
  <si>
    <r>
      <rPr>
        <sz val="11"/>
        <rFont val="宋体"/>
        <charset val="134"/>
      </rPr>
      <t>对民间非营利组织和群众性自治组织补贴</t>
    </r>
  </si>
  <si>
    <t>奖励金</t>
  </si>
  <si>
    <t>资本性支出</t>
  </si>
  <si>
    <t>办公设备购置</t>
  </si>
  <si>
    <t>一般公共预算“三公”经费支出表</t>
  </si>
  <si>
    <t>2021年预算数</t>
  </si>
  <si>
    <t>因公出国
（境）费用</t>
  </si>
  <si>
    <t>公务用车购置及运行费</t>
  </si>
  <si>
    <t>公务接待费</t>
  </si>
  <si>
    <t>小计</t>
  </si>
  <si>
    <t>公务用车
购置费</t>
  </si>
  <si>
    <t>公务用车
运行费</t>
  </si>
  <si>
    <t>政府性基金预算支出表</t>
  </si>
  <si>
    <t>备注：空表，本单位无此项预算。</t>
  </si>
  <si>
    <t>政府性基金预算“三公”经费支出表</t>
  </si>
  <si>
    <t>单位收支总表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</si>
  <si>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</si>
  <si>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 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</si>
  <si>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</si>
  <si>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 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</si>
  <si>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</si>
  <si>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 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</si>
  <si>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</si>
  <si>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 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</si>
  <si>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</si>
  <si>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 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</si>
  <si>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</si>
  <si>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 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</si>
  <si>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</si>
  <si>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 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</si>
  <si>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</si>
  <si>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 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</si>
  <si>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</si>
  <si>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 九、社会保险基金支出</t>
    </r>
  </si>
  <si>
    <r>
      <rPr>
        <sz val="11"/>
        <rFont val="宋体"/>
        <charset val="134"/>
      </rPr>
      <t> 十、卫生健康支出</t>
    </r>
  </si>
  <si>
    <r>
      <rPr>
        <sz val="11"/>
        <rFont val="宋体"/>
        <charset val="134"/>
      </rPr>
      <t> 十一、节能环保支出</t>
    </r>
  </si>
  <si>
    <r>
      <rPr>
        <sz val="11"/>
        <rFont val="宋体"/>
        <charset val="134"/>
      </rPr>
      <t> 十二、城乡社区支出</t>
    </r>
  </si>
  <si>
    <r>
      <rPr>
        <sz val="11"/>
        <rFont val="宋体"/>
        <charset val="134"/>
      </rPr>
      <t> 十三、农林水支出</t>
    </r>
  </si>
  <si>
    <r>
      <rPr>
        <sz val="11"/>
        <rFont val="宋体"/>
        <charset val="134"/>
      </rPr>
      <t> 十四、交通运输支出</t>
    </r>
  </si>
  <si>
    <r>
      <rPr>
        <sz val="11"/>
        <rFont val="宋体"/>
        <charset val="134"/>
      </rPr>
      <t> 十五、资源勘探工业信息等支出</t>
    </r>
  </si>
  <si>
    <r>
      <rPr>
        <sz val="11"/>
        <rFont val="宋体"/>
        <charset val="134"/>
      </rPr>
      <t> 十六、商业服务业等支出</t>
    </r>
  </si>
  <si>
    <r>
      <rPr>
        <sz val="11"/>
        <rFont val="宋体"/>
        <charset val="134"/>
      </rPr>
      <t> 十七、金融支出</t>
    </r>
  </si>
  <si>
    <r>
      <rPr>
        <sz val="11"/>
        <rFont val="宋体"/>
        <charset val="134"/>
      </rPr>
      <t> 十八、援助其他地区支出</t>
    </r>
  </si>
  <si>
    <r>
      <rPr>
        <sz val="11"/>
        <rFont val="宋体"/>
        <charset val="134"/>
      </rPr>
      <t> 十九、自然资源海洋气象等支出</t>
    </r>
  </si>
  <si>
    <r>
      <rPr>
        <sz val="11"/>
        <rFont val="宋体"/>
        <charset val="134"/>
      </rPr>
      <t> 二十、住房保障支出</t>
    </r>
  </si>
  <si>
    <r>
      <rPr>
        <sz val="11"/>
        <rFont val="宋体"/>
        <charset val="134"/>
      </rPr>
      <t> 二十一、粮油物资储备支出</t>
    </r>
  </si>
  <si>
    <r>
      <rPr>
        <sz val="11"/>
        <rFont val="宋体"/>
        <charset val="134"/>
      </rPr>
      <t> 二十二、国有资本经营预算支出</t>
    </r>
  </si>
  <si>
    <r>
      <rPr>
        <sz val="11"/>
        <rFont val="宋体"/>
        <charset val="134"/>
      </rPr>
      <t> 二十三、灾害防治及应急管理支出</t>
    </r>
  </si>
  <si>
    <r>
      <rPr>
        <sz val="11"/>
        <rFont val="宋体"/>
        <charset val="134"/>
      </rPr>
      <t> 二十四、预备费</t>
    </r>
  </si>
  <si>
    <r>
      <rPr>
        <sz val="11"/>
        <rFont val="宋体"/>
        <charset val="134"/>
      </rPr>
      <t> 二十五、其他支出</t>
    </r>
  </si>
  <si>
    <r>
      <rPr>
        <sz val="11"/>
        <rFont val="宋体"/>
        <charset val="134"/>
      </rPr>
      <t> 二十六、转移性支出</t>
    </r>
  </si>
  <si>
    <r>
      <rPr>
        <sz val="11"/>
        <rFont val="宋体"/>
        <charset val="134"/>
      </rPr>
      <t> 二十七、债务还本支出</t>
    </r>
  </si>
  <si>
    <r>
      <rPr>
        <sz val="11"/>
        <rFont val="宋体"/>
        <charset val="134"/>
      </rPr>
      <t> 二十八、债务付息支出</t>
    </r>
  </si>
  <si>
    <r>
      <rPr>
        <sz val="11"/>
        <rFont val="宋体"/>
        <charset val="134"/>
      </rPr>
      <t> 二十九、债务发行费用支出</t>
    </r>
  </si>
  <si>
    <r>
      <rPr>
        <sz val="11"/>
        <rFont val="宋体"/>
        <charset val="134"/>
      </rPr>
      <t> 三十、抗疫特别国债安排的支出</t>
    </r>
  </si>
  <si>
    <r>
      <rPr>
        <sz val="11"/>
        <rFont val="宋体"/>
        <charset val="134"/>
      </rPr>
      <t> 三十一、社会保险基金支出</t>
    </r>
  </si>
  <si>
    <t>本年收入合计</t>
  </si>
  <si>
    <t>本年支出合计</t>
  </si>
  <si>
    <r>
      <rPr>
        <sz val="11"/>
        <rFont val="宋体"/>
        <charset val="134"/>
      </rPr>
      <t>上年结转</t>
    </r>
  </si>
  <si>
    <r>
      <rPr>
        <sz val="11"/>
        <rFont val="宋体"/>
        <charset val="134"/>
      </rPr>
      <t>结转下年</t>
    </r>
  </si>
  <si>
    <t>单位收入总表</t>
  </si>
  <si>
    <t>部门（单位）代码</t>
  </si>
  <si>
    <t>部门（单位）
名称</t>
  </si>
  <si>
    <t>资金性质</t>
  </si>
  <si>
    <t>上年结转</t>
  </si>
  <si>
    <t>一般公共预算拨款收入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</si>
  <si>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</si>
  <si>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</si>
  <si>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</si>
  <si>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</si>
  <si>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</si>
  <si>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</si>
  <si>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</si>
  <si>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202012</t>
  </si>
  <si>
    <t>海口市福利彩票发行中心</t>
  </si>
  <si>
    <t>单位支出总表</t>
  </si>
  <si>
    <r>
      <rPr>
        <sz val="11"/>
        <rFont val="宋体"/>
        <charset val="134"/>
      </rPr>
      <t>其他民政管理事务支出</t>
    </r>
  </si>
  <si>
    <t>项目支出绩效信息表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</si>
  <si>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</si>
  <si>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</si>
  <si>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</si>
  <si>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</si>
  <si>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</si>
  <si>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</si>
  <si>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</si>
  <si>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</si>
  <si>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</si>
  <si>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</si>
  <si>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</si>
  <si>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指标方向性</t>
  </si>
  <si>
    <r>
      <rPr>
        <sz val="11"/>
        <rFont val="宋体"/>
        <charset val="134"/>
      </rPr>
      <t>202012-海口市福利彩票发行中心</t>
    </r>
  </si>
  <si>
    <r>
      <rPr>
        <sz val="11"/>
        <rFont val="宋体"/>
        <charset val="134"/>
      </rPr>
      <t>46000021R000000006640-工资奖金津补贴</t>
    </r>
  </si>
  <si>
    <r>
      <rPr>
        <sz val="11"/>
        <rFont val="宋体"/>
        <charset val="134"/>
      </rPr>
      <t>严格执行相关政策，保障工资及时发放、足额发放，预算编制科学合理，减少结余资金</t>
    </r>
  </si>
  <si>
    <r>
      <rPr>
        <sz val="11"/>
        <rFont val="宋体"/>
        <charset val="134"/>
      </rPr>
      <t>产出指标</t>
    </r>
  </si>
  <si>
    <r>
      <rPr>
        <sz val="11"/>
        <rFont val="宋体"/>
        <charset val="134"/>
      </rPr>
      <t>数量指标</t>
    </r>
  </si>
  <si>
    <r>
      <rPr>
        <sz val="11"/>
        <rFont val="宋体"/>
        <charset val="134"/>
      </rPr>
      <t>科目调整次数</t>
    </r>
  </si>
  <si>
    <r>
      <rPr>
        <sz val="11"/>
        <rFont val="宋体"/>
        <charset val="134"/>
      </rPr>
      <t>≤</t>
    </r>
  </si>
  <si>
    <t>次</t>
  </si>
  <si>
    <t>22.5</t>
  </si>
  <si>
    <t>反向指标</t>
  </si>
  <si>
    <r>
      <rPr>
        <sz val="11"/>
        <rFont val="宋体"/>
        <charset val="134"/>
      </rPr>
      <t>时效指标</t>
    </r>
  </si>
  <si>
    <r>
      <rPr>
        <sz val="11"/>
        <rFont val="宋体"/>
        <charset val="134"/>
      </rPr>
      <t>发放及时率</t>
    </r>
  </si>
  <si>
    <r>
      <rPr>
        <sz val="11"/>
        <rFont val="宋体"/>
        <charset val="134"/>
      </rPr>
      <t>＝</t>
    </r>
  </si>
  <si>
    <t>100</t>
  </si>
  <si>
    <t>%</t>
  </si>
  <si>
    <t>正向指标</t>
  </si>
  <si>
    <r>
      <rPr>
        <sz val="11"/>
        <rFont val="宋体"/>
        <charset val="134"/>
      </rPr>
      <t>足额保障率</t>
    </r>
  </si>
  <si>
    <r>
      <rPr>
        <sz val="11"/>
        <rFont val="宋体"/>
        <charset val="134"/>
      </rPr>
      <t>效益指标</t>
    </r>
  </si>
  <si>
    <r>
      <rPr>
        <sz val="11"/>
        <rFont val="宋体"/>
        <charset val="134"/>
      </rPr>
      <t>经济效益指标</t>
    </r>
  </si>
  <si>
    <r>
      <rPr>
        <sz val="11"/>
        <rFont val="宋体"/>
        <charset val="134"/>
      </rPr>
      <t>结余率=结余数/预算数</t>
    </r>
  </si>
  <si>
    <t>5</t>
  </si>
  <si>
    <r>
      <rPr>
        <sz val="11"/>
        <rFont val="宋体"/>
        <charset val="134"/>
      </rPr>
      <t>46000021R000000006642-养老保险</t>
    </r>
  </si>
  <si>
    <r>
      <rPr>
        <sz val="11"/>
        <rFont val="宋体"/>
        <charset val="134"/>
      </rPr>
      <t>46000021R000000006644-医疗保险</t>
    </r>
  </si>
  <si>
    <r>
      <rPr>
        <sz val="11"/>
        <rFont val="宋体"/>
        <charset val="134"/>
      </rPr>
      <t>46000021R000000006645-公务员医疗补助</t>
    </r>
  </si>
  <si>
    <r>
      <rPr>
        <sz val="11"/>
        <rFont val="宋体"/>
        <charset val="134"/>
      </rPr>
      <t>46000021R000000006646-失业保险</t>
    </r>
  </si>
  <si>
    <r>
      <rPr>
        <sz val="11"/>
        <rFont val="宋体"/>
        <charset val="134"/>
      </rPr>
      <t>46000021R000000006647-工伤保险</t>
    </r>
  </si>
  <si>
    <r>
      <rPr>
        <sz val="11"/>
        <rFont val="宋体"/>
        <charset val="134"/>
      </rPr>
      <t>46000021R000000006656-其他工资福利支出</t>
    </r>
  </si>
  <si>
    <r>
      <rPr>
        <sz val="11"/>
        <rFont val="宋体"/>
        <charset val="134"/>
      </rPr>
      <t>46000021R000000006663-住房公积金</t>
    </r>
  </si>
  <si>
    <r>
      <rPr>
        <sz val="11"/>
        <rFont val="宋体"/>
        <charset val="134"/>
      </rPr>
      <t>46000021Y000000006662-公用支出</t>
    </r>
  </si>
  <si>
    <r>
      <rPr>
        <sz val="11"/>
        <rFont val="宋体"/>
        <charset val="134"/>
      </rPr>
      <t>保障单位日常运转，提高预算编制质量，严格执行预算</t>
    </r>
  </si>
  <si>
    <r>
      <rPr>
        <sz val="11"/>
        <rFont val="宋体"/>
        <charset val="134"/>
      </rPr>
      <t>“三公经费控制率”=（实际支出数/预算安排数）×100%</t>
    </r>
  </si>
  <si>
    <r>
      <rPr>
        <sz val="11"/>
        <rFont val="宋体"/>
        <charset val="134"/>
      </rPr>
      <t>质量指标</t>
    </r>
  </si>
  <si>
    <r>
      <rPr>
        <sz val="11"/>
        <rFont val="宋体"/>
        <charset val="134"/>
      </rPr>
      <t>预算编制质量=∣（执行数-预算数）/预算数∣</t>
    </r>
  </si>
  <si>
    <r>
      <rPr>
        <sz val="11"/>
        <rFont val="宋体"/>
        <charset val="134"/>
      </rPr>
      <t>运转保障率</t>
    </r>
  </si>
  <si>
    <r>
      <rPr>
        <sz val="11"/>
        <rFont val="宋体"/>
        <charset val="134"/>
      </rPr>
      <t>46010021T000000012822-福利彩票销售与管理</t>
    </r>
  </si>
  <si>
    <r>
      <rPr>
        <sz val="11"/>
        <rFont val="宋体"/>
        <charset val="134"/>
      </rPr>
      <t>　管理与服务全市约900个投注站</t>
    </r>
  </si>
  <si>
    <r>
      <rPr>
        <sz val="11"/>
        <rFont val="宋体"/>
        <charset val="134"/>
      </rPr>
      <t>满意度指标</t>
    </r>
  </si>
  <si>
    <r>
      <rPr>
        <sz val="11"/>
        <rFont val="宋体"/>
        <charset val="134"/>
      </rPr>
      <t>服务对象满意度指标</t>
    </r>
  </si>
  <si>
    <r>
      <rPr>
        <sz val="11"/>
        <rFont val="宋体"/>
        <charset val="134"/>
      </rPr>
      <t>彩民，站点满意度</t>
    </r>
  </si>
  <si>
    <r>
      <rPr>
        <sz val="11"/>
        <rFont val="宋体"/>
        <charset val="134"/>
      </rPr>
      <t>定性</t>
    </r>
  </si>
  <si>
    <t>高中低</t>
  </si>
  <si>
    <t>人数</t>
  </si>
  <si>
    <r>
      <rPr>
        <sz val="11"/>
        <rFont val="宋体"/>
        <charset val="134"/>
      </rPr>
      <t>社会效益指标</t>
    </r>
  </si>
  <si>
    <r>
      <rPr>
        <sz val="11"/>
        <rFont val="宋体"/>
        <charset val="134"/>
      </rPr>
      <t>筹集福彩公益金，发展公益事业</t>
    </r>
  </si>
  <si>
    <t>其他</t>
  </si>
  <si>
    <r>
      <rPr>
        <sz val="11"/>
        <rFont val="宋体"/>
        <charset val="134"/>
      </rPr>
      <t>福彩投注站服务数量</t>
    </r>
  </si>
  <si>
    <r>
      <rPr>
        <sz val="11"/>
        <rFont val="宋体"/>
        <charset val="134"/>
      </rPr>
      <t>≥</t>
    </r>
  </si>
  <si>
    <t>900</t>
  </si>
  <si>
    <t>个（台、套、件、辆）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</si>
</sst>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0"/>
    <numFmt numFmtId="177" formatCode="0.00_ "/>
  </numFmts>
  <fonts count="51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color rgb="FFC2C3C4"/>
      <name val="宋体"/>
      <charset val="134"/>
    </font>
    <font>
      <sz val="11"/>
      <name val="宋体"/>
      <charset val="134"/>
    </font>
    <font>
      <b/>
      <sz val="16"/>
      <name val="黑体"/>
      <charset val="134"/>
    </font>
    <font>
      <b/>
      <sz val="11"/>
      <name val="宋体"/>
      <charset val="134"/>
    </font>
    <font>
      <sz val="11"/>
      <name val="SimSun"/>
      <charset val="134"/>
    </font>
    <font>
      <sz val="10"/>
      <color rgb="FFC0C0C0"/>
      <name val="宋体"/>
      <charset val="134"/>
    </font>
    <font>
      <sz val="11"/>
      <color rgb="FFC0C0C0"/>
      <name val="宋体"/>
      <charset val="134"/>
    </font>
    <font>
      <sz val="9"/>
      <color rgb="FFC0C0C0"/>
      <name val="SimSun"/>
      <charset val="134"/>
    </font>
    <font>
      <sz val="9"/>
      <name val="Hiragino Sans GB"/>
      <charset val="134"/>
    </font>
    <font>
      <b/>
      <sz val="11"/>
      <name val="SimSun"/>
      <charset val="134"/>
    </font>
    <font>
      <sz val="9"/>
      <color rgb="FFC0C0C0"/>
      <name val="Hiragino Sans GB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color rgb="FFC0C0C0"/>
      <name val="SimSun"/>
      <charset val="134"/>
    </font>
    <font>
      <sz val="9"/>
      <name val="simhei"/>
      <charset val="134"/>
    </font>
    <font>
      <sz val="11"/>
      <color indexed="8"/>
      <name val="宋体"/>
      <charset val="134"/>
    </font>
    <font>
      <b/>
      <sz val="9"/>
      <name val="SimSun"/>
      <charset val="134"/>
    </font>
    <font>
      <sz val="11"/>
      <color theme="1"/>
      <name val="宋体"/>
      <charset val="1"/>
      <scheme val="minor"/>
    </font>
    <font>
      <sz val="11"/>
      <color theme="1"/>
      <name val="宋体"/>
      <charset val="134"/>
    </font>
    <font>
      <sz val="11"/>
      <color theme="0"/>
      <name val="宋体"/>
      <charset val="134"/>
    </font>
    <font>
      <b/>
      <sz val="12"/>
      <color indexed="8"/>
      <name val="宋体"/>
      <charset val="134"/>
    </font>
    <font>
      <b/>
      <sz val="12"/>
      <color indexed="16"/>
      <name val="宋体"/>
      <charset val="134"/>
    </font>
    <font>
      <sz val="12"/>
      <color indexed="16"/>
      <name val="宋体"/>
      <charset val="134"/>
    </font>
    <font>
      <b/>
      <sz val="36"/>
      <color indexed="8"/>
      <name val="黑体"/>
      <charset val="134"/>
    </font>
    <font>
      <sz val="12"/>
      <color indexed="8"/>
      <name val="宋体"/>
      <charset val="134"/>
    </font>
    <font>
      <b/>
      <sz val="22"/>
      <color indexed="8"/>
      <name val="楷体_GB2312"/>
      <charset val="134"/>
    </font>
    <font>
      <sz val="12"/>
      <color indexed="10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37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43" fillId="17" borderId="14" applyNumberFormat="0" applyAlignment="0" applyProtection="0">
      <alignment vertical="center"/>
    </xf>
    <xf numFmtId="44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7" fillId="15" borderId="19" applyNumberFormat="0" applyFont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5" fillId="9" borderId="16" applyNumberFormat="0" applyAlignment="0" applyProtection="0">
      <alignment vertical="center"/>
    </xf>
    <xf numFmtId="0" fontId="31" fillId="9" borderId="14" applyNumberFormat="0" applyAlignment="0" applyProtection="0">
      <alignment vertical="center"/>
    </xf>
    <xf numFmtId="0" fontId="46" fillId="26" borderId="20" applyNumberForma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50" fillId="0" borderId="0"/>
    <xf numFmtId="0" fontId="30" fillId="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50" fillId="0" borderId="0"/>
    <xf numFmtId="0" fontId="50" fillId="0" borderId="0"/>
  </cellStyleXfs>
  <cellXfs count="89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11" fillId="0" borderId="4" xfId="0" applyNumberFormat="1" applyFont="1" applyBorder="1" applyAlignment="1">
      <alignment horizontal="right" vertical="center"/>
    </xf>
    <xf numFmtId="4" fontId="11" fillId="3" borderId="4" xfId="0" applyNumberFormat="1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left" vertical="center"/>
    </xf>
    <xf numFmtId="4" fontId="3" fillId="3" borderId="4" xfId="0" applyNumberFormat="1" applyFont="1" applyFill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/>
    </xf>
    <xf numFmtId="49" fontId="3" fillId="4" borderId="4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4" fontId="5" fillId="0" borderId="4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right" vertical="center"/>
    </xf>
    <xf numFmtId="0" fontId="14" fillId="0" borderId="3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right" vertical="center"/>
    </xf>
    <xf numFmtId="4" fontId="5" fillId="3" borderId="4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vertical="center" wrapText="1"/>
    </xf>
    <xf numFmtId="0" fontId="0" fillId="0" borderId="0" xfId="0" applyBorder="1">
      <alignment vertical="center"/>
    </xf>
    <xf numFmtId="0" fontId="14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5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" xfId="0" applyBorder="1">
      <alignment vertical="center"/>
    </xf>
    <xf numFmtId="176" fontId="17" fillId="5" borderId="4" xfId="50" applyNumberFormat="1" applyFont="1" applyFill="1" applyBorder="1" applyAlignment="1">
      <alignment horizontal="right" vertical="center"/>
    </xf>
    <xf numFmtId="176" fontId="0" fillId="0" borderId="4" xfId="0" applyNumberFormat="1" applyBorder="1">
      <alignment vertical="center"/>
    </xf>
    <xf numFmtId="4" fontId="17" fillId="5" borderId="4" xfId="5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9" fillId="3" borderId="4" xfId="0" applyFont="1" applyFill="1" applyBorder="1">
      <alignment vertical="center"/>
    </xf>
    <xf numFmtId="49" fontId="20" fillId="3" borderId="4" xfId="0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49" fontId="19" fillId="3" borderId="4" xfId="0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0" fontId="6" fillId="0" borderId="2" xfId="0" applyFont="1" applyBorder="1" applyAlignment="1">
      <alignment horizontal="center" vertical="center"/>
    </xf>
    <xf numFmtId="4" fontId="20" fillId="3" borderId="4" xfId="0" applyNumberFormat="1" applyFont="1" applyFill="1" applyBorder="1" applyAlignment="1">
      <alignment horizontal="right" vertical="center"/>
    </xf>
    <xf numFmtId="4" fontId="21" fillId="3" borderId="4" xfId="0" applyNumberFormat="1" applyFont="1" applyFill="1" applyBorder="1" applyAlignment="1">
      <alignment horizontal="right" vertical="center"/>
    </xf>
    <xf numFmtId="0" fontId="22" fillId="5" borderId="0" xfId="51" applyFont="1" applyFill="1" applyBorder="1" applyAlignment="1">
      <alignment horizontal="left" vertical="center"/>
    </xf>
    <xf numFmtId="0" fontId="23" fillId="5" borderId="0" xfId="51" applyFont="1" applyFill="1" applyBorder="1" applyAlignment="1">
      <alignment horizontal="right" vertical="center"/>
    </xf>
    <xf numFmtId="49" fontId="22" fillId="5" borderId="0" xfId="51" applyNumberFormat="1" applyFont="1" applyFill="1" applyBorder="1" applyAlignment="1">
      <alignment horizontal="center" vertical="center"/>
    </xf>
    <xf numFmtId="49" fontId="24" fillId="5" borderId="0" xfId="51" applyNumberFormat="1" applyFont="1" applyFill="1" applyBorder="1" applyAlignment="1">
      <alignment horizontal="right" vertical="center"/>
    </xf>
    <xf numFmtId="0" fontId="25" fillId="5" borderId="0" xfId="51" applyFont="1" applyFill="1" applyBorder="1" applyAlignment="1">
      <alignment horizontal="center" vertical="center"/>
    </xf>
    <xf numFmtId="49" fontId="25" fillId="5" borderId="0" xfId="51" applyNumberFormat="1" applyFont="1" applyFill="1" applyBorder="1" applyAlignment="1">
      <alignment horizontal="center" vertical="center"/>
    </xf>
    <xf numFmtId="0" fontId="26" fillId="5" borderId="0" xfId="51" applyFont="1" applyFill="1" applyBorder="1" applyAlignment="1">
      <alignment horizontal="left" vertical="center"/>
    </xf>
    <xf numFmtId="49" fontId="27" fillId="5" borderId="0" xfId="51" applyNumberFormat="1" applyFont="1" applyFill="1" applyBorder="1" applyAlignment="1">
      <alignment horizontal="center" vertical="center" wrapText="1" shrinkToFit="1"/>
    </xf>
    <xf numFmtId="0" fontId="28" fillId="5" borderId="0" xfId="51" applyFont="1" applyFill="1" applyBorder="1" applyAlignment="1">
      <alignment horizontal="left" vertical="center"/>
    </xf>
    <xf numFmtId="49" fontId="29" fillId="5" borderId="0" xfId="51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"/>
  <sheetViews>
    <sheetView workbookViewId="0">
      <selection activeCell="C12" sqref="C12"/>
    </sheetView>
  </sheetViews>
  <sheetFormatPr defaultColWidth="9" defaultRowHeight="13.5" outlineLevelCol="1"/>
  <cols>
    <col min="1" max="1" width="18.25" customWidth="1"/>
    <col min="2" max="2" width="118.75" customWidth="1"/>
  </cols>
  <sheetData>
    <row r="1" ht="6.75" customHeight="1" spans="1:2">
      <c r="A1" s="79" t="s">
        <v>0</v>
      </c>
      <c r="B1" s="80" t="s">
        <v>0</v>
      </c>
    </row>
    <row r="2" ht="17.25" customHeight="1" spans="1:2">
      <c r="A2" s="81" t="s">
        <v>1</v>
      </c>
      <c r="B2" s="82"/>
    </row>
    <row r="3" ht="24" customHeight="1" spans="1:2">
      <c r="A3" s="83"/>
      <c r="B3" s="83"/>
    </row>
    <row r="4" ht="30.75" customHeight="1" spans="1:2">
      <c r="A4" s="83"/>
      <c r="B4" s="83"/>
    </row>
    <row r="5" ht="33" customHeight="1" spans="1:2">
      <c r="A5" s="83"/>
      <c r="B5" s="83"/>
    </row>
    <row r="6" ht="51" customHeight="1" spans="1:2">
      <c r="A6" s="84" t="s">
        <v>2</v>
      </c>
      <c r="B6" s="84"/>
    </row>
    <row r="7" ht="33.75" customHeight="1" spans="1:2">
      <c r="A7" s="85"/>
      <c r="B7" s="85"/>
    </row>
    <row r="8" ht="29.25" customHeight="1" spans="1:2">
      <c r="A8" s="85"/>
      <c r="B8" s="85"/>
    </row>
    <row r="9" ht="21" customHeight="1" spans="1:2">
      <c r="A9" s="85"/>
      <c r="B9" s="85"/>
    </row>
    <row r="10" ht="67.5" customHeight="1" spans="1:2">
      <c r="A10" s="86" t="s">
        <v>3</v>
      </c>
      <c r="B10" s="86"/>
    </row>
    <row r="11" ht="21" customHeight="1" spans="1:2">
      <c r="A11" s="85"/>
      <c r="B11" s="85"/>
    </row>
    <row r="12" ht="21" customHeight="1" spans="1:2">
      <c r="A12" s="85"/>
      <c r="B12" s="85"/>
    </row>
    <row r="13" ht="21" customHeight="1" spans="1:2">
      <c r="A13" s="85"/>
      <c r="B13" s="87"/>
    </row>
    <row r="14" ht="48" customHeight="1" spans="1:2">
      <c r="A14" s="88" t="s">
        <v>4</v>
      </c>
      <c r="B14" s="88"/>
    </row>
    <row r="15" ht="21" customHeight="1" spans="1:2">
      <c r="A15" s="85"/>
      <c r="B15" s="85"/>
    </row>
    <row r="16" ht="21" customHeight="1" spans="1:2">
      <c r="A16" s="85"/>
      <c r="B16" s="85"/>
    </row>
    <row r="17" ht="21" customHeight="1" spans="1:2">
      <c r="A17" s="85"/>
      <c r="B17" s="85"/>
    </row>
  </sheetData>
  <mergeCells count="3">
    <mergeCell ref="A6:B6"/>
    <mergeCell ref="A10:B10"/>
    <mergeCell ref="A14:B14"/>
  </mergeCells>
  <pageMargins left="0.55" right="0.44" top="0.748031496062992" bottom="0.748031496062992" header="0.31496062992126" footer="0.31496062992126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pane ySplit="6" topLeftCell="A7" activePane="bottomLeft" state="frozen"/>
      <selection/>
      <selection pane="bottomLeft" activeCell="G10" sqref="G10"/>
    </sheetView>
  </sheetViews>
  <sheetFormatPr defaultColWidth="10" defaultRowHeight="13.5" outlineLevelCol="7"/>
  <cols>
    <col min="1" max="3" width="7.75" customWidth="1"/>
    <col min="4" max="4" width="41" customWidth="1"/>
    <col min="5" max="8" width="16.375" customWidth="1"/>
  </cols>
  <sheetData>
    <row r="1" ht="11.25" customHeight="1" spans="1:8">
      <c r="A1" s="13"/>
      <c r="B1" s="13"/>
      <c r="C1" s="13"/>
      <c r="D1" s="14"/>
      <c r="E1" s="15"/>
      <c r="F1" s="15"/>
      <c r="H1" s="15"/>
    </row>
    <row r="2" ht="22.9" customHeight="1" spans="1:8">
      <c r="A2" s="4" t="s">
        <v>226</v>
      </c>
      <c r="B2" s="4"/>
      <c r="C2" s="4"/>
      <c r="D2" s="4"/>
      <c r="E2" s="4"/>
      <c r="F2" s="4"/>
      <c r="G2" s="4"/>
      <c r="H2" s="4"/>
    </row>
    <row r="3" ht="19.5" customHeight="1" spans="1:8">
      <c r="A3" s="16" t="s">
        <v>7</v>
      </c>
      <c r="B3" s="6"/>
      <c r="C3" s="6"/>
      <c r="D3" s="17"/>
      <c r="E3" s="5"/>
      <c r="F3" s="5"/>
      <c r="H3" s="18" t="s">
        <v>8</v>
      </c>
    </row>
    <row r="4" ht="22.5" customHeight="1" spans="1:8">
      <c r="A4" s="19" t="s">
        <v>59</v>
      </c>
      <c r="B4" s="19"/>
      <c r="C4" s="19"/>
      <c r="D4" s="19"/>
      <c r="E4" s="8" t="s">
        <v>60</v>
      </c>
      <c r="F4" s="8"/>
      <c r="G4" s="8"/>
      <c r="H4" s="8"/>
    </row>
    <row r="5" ht="22.5" customHeight="1" spans="1:8">
      <c r="A5" s="19" t="s">
        <v>61</v>
      </c>
      <c r="B5" s="19"/>
      <c r="C5" s="19"/>
      <c r="D5" s="19" t="s">
        <v>62</v>
      </c>
      <c r="E5" s="8" t="s">
        <v>13</v>
      </c>
      <c r="F5" s="8" t="s">
        <v>63</v>
      </c>
      <c r="G5" s="8"/>
      <c r="H5" s="8" t="s">
        <v>64</v>
      </c>
    </row>
    <row r="6" ht="22.5" customHeight="1" spans="1:8">
      <c r="A6" s="19" t="s">
        <v>65</v>
      </c>
      <c r="B6" s="19" t="s">
        <v>66</v>
      </c>
      <c r="C6" s="19" t="s">
        <v>67</v>
      </c>
      <c r="D6" s="19"/>
      <c r="E6" s="8"/>
      <c r="F6" s="8" t="s">
        <v>94</v>
      </c>
      <c r="G6" s="8" t="s">
        <v>95</v>
      </c>
      <c r="H6" s="8"/>
    </row>
    <row r="7" ht="22.9" customHeight="1" spans="1:8">
      <c r="A7" s="20" t="s">
        <v>68</v>
      </c>
      <c r="B7" s="20"/>
      <c r="C7" s="20"/>
      <c r="D7" s="20"/>
      <c r="E7" s="21">
        <v>420.03</v>
      </c>
      <c r="F7" s="22">
        <v>79.08</v>
      </c>
      <c r="G7" s="21">
        <v>15.94</v>
      </c>
      <c r="H7" s="21">
        <v>325</v>
      </c>
    </row>
    <row r="8" ht="22.9" customHeight="1" spans="1:8">
      <c r="A8" s="23" t="s">
        <v>69</v>
      </c>
      <c r="B8" s="23"/>
      <c r="C8" s="23"/>
      <c r="D8" s="24" t="s">
        <v>70</v>
      </c>
      <c r="E8" s="25">
        <f>F8+G8+H8</f>
        <v>406.21</v>
      </c>
      <c r="F8" s="26">
        <v>65.27</v>
      </c>
      <c r="G8" s="27">
        <v>15.94</v>
      </c>
      <c r="H8" s="27">
        <v>325</v>
      </c>
    </row>
    <row r="9" ht="22.9" customHeight="1" spans="1:8">
      <c r="A9" s="28"/>
      <c r="B9" s="28" t="s">
        <v>71</v>
      </c>
      <c r="C9" s="28"/>
      <c r="D9" s="29" t="s">
        <v>72</v>
      </c>
      <c r="E9" s="25">
        <f t="shared" ref="E9:E20" si="0">F9+G9+H9</f>
        <v>395.81</v>
      </c>
      <c r="F9" s="26">
        <v>54.87</v>
      </c>
      <c r="G9" s="26">
        <v>15.94</v>
      </c>
      <c r="H9" s="27">
        <v>325</v>
      </c>
    </row>
    <row r="10" ht="22.9" customHeight="1" spans="1:8">
      <c r="A10" s="28"/>
      <c r="B10" s="28"/>
      <c r="C10" s="28">
        <v>99</v>
      </c>
      <c r="D10" s="29" t="s">
        <v>227</v>
      </c>
      <c r="E10" s="25">
        <f t="shared" si="0"/>
        <v>395.81</v>
      </c>
      <c r="F10" s="26">
        <v>54.87</v>
      </c>
      <c r="G10" s="26">
        <v>15.94</v>
      </c>
      <c r="H10" s="27">
        <v>325</v>
      </c>
    </row>
    <row r="11" ht="22.9" customHeight="1" spans="1:8">
      <c r="A11" s="28"/>
      <c r="B11" s="28" t="s">
        <v>74</v>
      </c>
      <c r="C11" s="28"/>
      <c r="D11" s="29" t="s">
        <v>75</v>
      </c>
      <c r="E11" s="25">
        <f t="shared" si="0"/>
        <v>10.4</v>
      </c>
      <c r="F11" s="26">
        <v>10.4</v>
      </c>
      <c r="G11" s="27"/>
      <c r="H11" s="27"/>
    </row>
    <row r="12" ht="22.9" customHeight="1" spans="1:8">
      <c r="A12" s="28"/>
      <c r="B12" s="28"/>
      <c r="C12" s="30" t="s">
        <v>74</v>
      </c>
      <c r="D12" s="29" t="s">
        <v>76</v>
      </c>
      <c r="E12" s="25">
        <f t="shared" si="0"/>
        <v>9.1</v>
      </c>
      <c r="F12" s="26">
        <v>9.1</v>
      </c>
      <c r="G12" s="27"/>
      <c r="H12" s="27"/>
    </row>
    <row r="13" ht="22.9" customHeight="1" spans="1:8">
      <c r="A13" s="28"/>
      <c r="B13" s="28"/>
      <c r="C13" s="28" t="s">
        <v>77</v>
      </c>
      <c r="D13" s="29" t="s">
        <v>78</v>
      </c>
      <c r="E13" s="25">
        <f t="shared" si="0"/>
        <v>1.3</v>
      </c>
      <c r="F13" s="26">
        <v>1.3</v>
      </c>
      <c r="G13" s="27"/>
      <c r="H13" s="27"/>
    </row>
    <row r="14" ht="22.9" customHeight="1" spans="1:8">
      <c r="A14" s="28" t="s">
        <v>79</v>
      </c>
      <c r="B14" s="28"/>
      <c r="C14" s="28"/>
      <c r="D14" s="29" t="s">
        <v>80</v>
      </c>
      <c r="E14" s="25">
        <f t="shared" si="0"/>
        <v>9.12</v>
      </c>
      <c r="F14" s="26">
        <v>9.12</v>
      </c>
      <c r="G14" s="27"/>
      <c r="H14" s="25"/>
    </row>
    <row r="15" ht="22.9" customHeight="1" spans="1:8">
      <c r="A15" s="28"/>
      <c r="B15" s="28" t="s">
        <v>81</v>
      </c>
      <c r="C15" s="28"/>
      <c r="D15" s="29" t="s">
        <v>82</v>
      </c>
      <c r="E15" s="25">
        <f t="shared" si="0"/>
        <v>9.12</v>
      </c>
      <c r="F15" s="26">
        <v>9.12</v>
      </c>
      <c r="G15" s="27"/>
      <c r="H15" s="25"/>
    </row>
    <row r="16" ht="22.9" customHeight="1" spans="1:8">
      <c r="A16" s="28"/>
      <c r="B16" s="28"/>
      <c r="C16" s="28" t="s">
        <v>71</v>
      </c>
      <c r="D16" s="29" t="s">
        <v>83</v>
      </c>
      <c r="E16" s="25">
        <f t="shared" si="0"/>
        <v>4.83</v>
      </c>
      <c r="F16" s="26">
        <v>4.83</v>
      </c>
      <c r="G16" s="27"/>
      <c r="H16" s="25"/>
    </row>
    <row r="17" ht="22.9" customHeight="1" spans="1:8">
      <c r="A17" s="28"/>
      <c r="B17" s="28"/>
      <c r="C17" s="28" t="s">
        <v>77</v>
      </c>
      <c r="D17" s="29" t="s">
        <v>84</v>
      </c>
      <c r="E17" s="25">
        <f t="shared" si="0"/>
        <v>4.29</v>
      </c>
      <c r="F17" s="26">
        <v>4.29</v>
      </c>
      <c r="G17" s="27"/>
      <c r="H17" s="25"/>
    </row>
    <row r="18" ht="22.9" customHeight="1" spans="1:8">
      <c r="A18" s="28" t="s">
        <v>85</v>
      </c>
      <c r="B18" s="28"/>
      <c r="C18" s="28"/>
      <c r="D18" s="29" t="s">
        <v>86</v>
      </c>
      <c r="E18" s="25">
        <f t="shared" si="0"/>
        <v>4.69</v>
      </c>
      <c r="F18" s="26">
        <v>4.69</v>
      </c>
      <c r="G18" s="27"/>
      <c r="H18" s="25"/>
    </row>
    <row r="19" ht="22.9" customHeight="1" spans="1:8">
      <c r="A19" s="28"/>
      <c r="B19" s="28" t="s">
        <v>71</v>
      </c>
      <c r="C19" s="28"/>
      <c r="D19" s="29" t="s">
        <v>87</v>
      </c>
      <c r="E19" s="25">
        <f t="shared" si="0"/>
        <v>4.69</v>
      </c>
      <c r="F19" s="26">
        <v>4.69</v>
      </c>
      <c r="G19" s="27"/>
      <c r="H19" s="25"/>
    </row>
    <row r="20" ht="22.9" customHeight="1" spans="1:8">
      <c r="A20" s="28"/>
      <c r="B20" s="28"/>
      <c r="C20" s="28" t="s">
        <v>88</v>
      </c>
      <c r="D20" s="29" t="s">
        <v>89</v>
      </c>
      <c r="E20" s="25">
        <f t="shared" si="0"/>
        <v>4.69</v>
      </c>
      <c r="F20" s="26">
        <v>4.69</v>
      </c>
      <c r="G20" s="27"/>
      <c r="H20" s="25"/>
    </row>
  </sheetData>
  <mergeCells count="10">
    <mergeCell ref="A1:C1"/>
    <mergeCell ref="A2:H2"/>
    <mergeCell ref="A4:D4"/>
    <mergeCell ref="E4:H4"/>
    <mergeCell ref="A5:C5"/>
    <mergeCell ref="F5:G5"/>
    <mergeCell ref="A7:D7"/>
    <mergeCell ref="D5:D6"/>
    <mergeCell ref="E5:E6"/>
    <mergeCell ref="H5:H6"/>
  </mergeCells>
  <pageMargins left="0.748031496062992" right="0.748031496062992" top="0.23" bottom="0.23" header="0.2" footer="0.2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workbookViewId="0">
      <selection activeCell="F16" sqref="F16"/>
    </sheetView>
  </sheetViews>
  <sheetFormatPr defaultColWidth="10" defaultRowHeight="13.5"/>
  <cols>
    <col min="1" max="1" width="1.5" customWidth="1"/>
    <col min="2" max="2" width="26.25" customWidth="1"/>
    <col min="3" max="3" width="29.625" customWidth="1"/>
    <col min="4" max="4" width="9.5" customWidth="1"/>
    <col min="5" max="5" width="10.5" customWidth="1"/>
    <col min="6" max="6" width="25.5" customWidth="1"/>
    <col min="7" max="7" width="11" customWidth="1"/>
    <col min="8" max="8" width="11.875" customWidth="1"/>
    <col min="9" max="9" width="15.375" customWidth="1"/>
    <col min="10" max="10" width="8.125" customWidth="1"/>
    <col min="11" max="11" width="8.875" customWidth="1"/>
    <col min="12" max="12" width="7.25" customWidth="1"/>
    <col min="13" max="13" width="5.5" customWidth="1"/>
    <col min="14" max="14" width="11.125" customWidth="1"/>
    <col min="15" max="15" width="9.75" customWidth="1"/>
  </cols>
  <sheetData>
    <row r="1" ht="16.35" customHeight="1" spans="1:14">
      <c r="A1" s="1"/>
      <c r="C1" s="2"/>
      <c r="E1" s="3"/>
      <c r="F1" s="3"/>
      <c r="G1" s="1"/>
      <c r="I1" s="1"/>
      <c r="N1" s="1"/>
    </row>
    <row r="2" ht="22.9" customHeight="1" spans="1:14">
      <c r="A2" s="4"/>
      <c r="B2" s="4" t="s">
        <v>228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19.5" customHeight="1" spans="1:14">
      <c r="A3" s="5"/>
      <c r="B3" s="6" t="s">
        <v>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1" t="s">
        <v>8</v>
      </c>
    </row>
    <row r="4" ht="52.5" customHeight="1" spans="1:14">
      <c r="A4" s="7"/>
      <c r="B4" s="8" t="s">
        <v>229</v>
      </c>
      <c r="C4" s="8" t="s">
        <v>230</v>
      </c>
      <c r="D4" s="8" t="s">
        <v>231</v>
      </c>
      <c r="E4" s="8" t="s">
        <v>12</v>
      </c>
      <c r="F4" s="8" t="s">
        <v>232</v>
      </c>
      <c r="G4" s="8" t="s">
        <v>233</v>
      </c>
      <c r="H4" s="8" t="s">
        <v>234</v>
      </c>
      <c r="I4" s="8" t="s">
        <v>235</v>
      </c>
      <c r="J4" s="8" t="s">
        <v>236</v>
      </c>
      <c r="K4" s="8" t="s">
        <v>237</v>
      </c>
      <c r="L4" s="8" t="s">
        <v>238</v>
      </c>
      <c r="M4" s="8" t="s">
        <v>239</v>
      </c>
      <c r="N4" s="8" t="s">
        <v>240</v>
      </c>
    </row>
    <row r="5" ht="22.9" customHeight="1" spans="1:14">
      <c r="A5" s="7"/>
      <c r="B5" s="9" t="s">
        <v>241</v>
      </c>
      <c r="C5" s="9" t="s">
        <v>242</v>
      </c>
      <c r="D5" s="10">
        <v>53.79</v>
      </c>
      <c r="E5" s="9" t="s">
        <v>243</v>
      </c>
      <c r="F5" s="9" t="s">
        <v>244</v>
      </c>
      <c r="G5" s="9" t="s">
        <v>244</v>
      </c>
      <c r="H5" s="9" t="s">
        <v>245</v>
      </c>
      <c r="I5" s="9" t="s">
        <v>246</v>
      </c>
      <c r="J5" s="12" t="s">
        <v>247</v>
      </c>
      <c r="K5" s="12" t="s">
        <v>106</v>
      </c>
      <c r="L5" s="12" t="s">
        <v>248</v>
      </c>
      <c r="M5" s="12" t="s">
        <v>249</v>
      </c>
      <c r="N5" s="12" t="s">
        <v>250</v>
      </c>
    </row>
    <row r="6" ht="22.9" customHeight="1" spans="1:14">
      <c r="A6" s="7"/>
      <c r="B6" s="9"/>
      <c r="C6" s="9"/>
      <c r="D6" s="10"/>
      <c r="E6" s="9"/>
      <c r="F6" s="9" t="s">
        <v>244</v>
      </c>
      <c r="G6" s="9" t="s">
        <v>244</v>
      </c>
      <c r="H6" s="9" t="s">
        <v>251</v>
      </c>
      <c r="I6" s="9" t="s">
        <v>252</v>
      </c>
      <c r="J6" s="12" t="s">
        <v>253</v>
      </c>
      <c r="K6" s="12" t="s">
        <v>254</v>
      </c>
      <c r="L6" s="12" t="s">
        <v>255</v>
      </c>
      <c r="M6" s="12" t="s">
        <v>249</v>
      </c>
      <c r="N6" s="12" t="s">
        <v>256</v>
      </c>
    </row>
    <row r="7" ht="22.9" customHeight="1" spans="1:14">
      <c r="A7" s="7"/>
      <c r="B7" s="9"/>
      <c r="C7" s="9"/>
      <c r="D7" s="10"/>
      <c r="E7" s="9"/>
      <c r="F7" s="9" t="s">
        <v>244</v>
      </c>
      <c r="G7" s="9" t="s">
        <v>244</v>
      </c>
      <c r="H7" s="9" t="s">
        <v>245</v>
      </c>
      <c r="I7" s="9" t="s">
        <v>257</v>
      </c>
      <c r="J7" s="12" t="s">
        <v>253</v>
      </c>
      <c r="K7" s="12" t="s">
        <v>254</v>
      </c>
      <c r="L7" s="12" t="s">
        <v>255</v>
      </c>
      <c r="M7" s="12" t="s">
        <v>249</v>
      </c>
      <c r="N7" s="12" t="s">
        <v>256</v>
      </c>
    </row>
    <row r="8" ht="22.9" customHeight="1" spans="1:14">
      <c r="A8" s="7"/>
      <c r="B8" s="9"/>
      <c r="C8" s="9"/>
      <c r="D8" s="10"/>
      <c r="E8" s="9"/>
      <c r="F8" s="9" t="s">
        <v>258</v>
      </c>
      <c r="G8" s="9" t="s">
        <v>258</v>
      </c>
      <c r="H8" s="9" t="s">
        <v>259</v>
      </c>
      <c r="I8" s="9" t="s">
        <v>260</v>
      </c>
      <c r="J8" s="12" t="s">
        <v>247</v>
      </c>
      <c r="K8" s="12" t="s">
        <v>261</v>
      </c>
      <c r="L8" s="12" t="s">
        <v>255</v>
      </c>
      <c r="M8" s="12" t="s">
        <v>249</v>
      </c>
      <c r="N8" s="12" t="s">
        <v>250</v>
      </c>
    </row>
    <row r="9" ht="22.9" customHeight="1" spans="1:14">
      <c r="A9" s="7"/>
      <c r="B9" s="9" t="s">
        <v>241</v>
      </c>
      <c r="C9" s="9" t="s">
        <v>262</v>
      </c>
      <c r="D9" s="10">
        <v>9.1</v>
      </c>
      <c r="E9" s="9" t="s">
        <v>243</v>
      </c>
      <c r="F9" s="9" t="s">
        <v>244</v>
      </c>
      <c r="G9" s="9" t="s">
        <v>244</v>
      </c>
      <c r="H9" s="9" t="s">
        <v>251</v>
      </c>
      <c r="I9" s="9" t="s">
        <v>252</v>
      </c>
      <c r="J9" s="12" t="s">
        <v>253</v>
      </c>
      <c r="K9" s="12" t="s">
        <v>254</v>
      </c>
      <c r="L9" s="12" t="s">
        <v>255</v>
      </c>
      <c r="M9" s="12" t="s">
        <v>249</v>
      </c>
      <c r="N9" s="12" t="s">
        <v>256</v>
      </c>
    </row>
    <row r="10" ht="22.9" customHeight="1" spans="1:14">
      <c r="A10" s="7"/>
      <c r="B10" s="9"/>
      <c r="C10" s="9"/>
      <c r="D10" s="10"/>
      <c r="E10" s="9"/>
      <c r="F10" s="9" t="s">
        <v>244</v>
      </c>
      <c r="G10" s="9" t="s">
        <v>244</v>
      </c>
      <c r="H10" s="9" t="s">
        <v>245</v>
      </c>
      <c r="I10" s="9" t="s">
        <v>246</v>
      </c>
      <c r="J10" s="12" t="s">
        <v>247</v>
      </c>
      <c r="K10" s="12" t="s">
        <v>106</v>
      </c>
      <c r="L10" s="12" t="s">
        <v>248</v>
      </c>
      <c r="M10" s="12" t="s">
        <v>249</v>
      </c>
      <c r="N10" s="12" t="s">
        <v>250</v>
      </c>
    </row>
    <row r="11" ht="22.9" customHeight="1" spans="1:14">
      <c r="A11" s="7"/>
      <c r="B11" s="9"/>
      <c r="C11" s="9"/>
      <c r="D11" s="10"/>
      <c r="E11" s="9"/>
      <c r="F11" s="9" t="s">
        <v>258</v>
      </c>
      <c r="G11" s="9" t="s">
        <v>258</v>
      </c>
      <c r="H11" s="9" t="s">
        <v>259</v>
      </c>
      <c r="I11" s="9" t="s">
        <v>260</v>
      </c>
      <c r="J11" s="12" t="s">
        <v>247</v>
      </c>
      <c r="K11" s="12" t="s">
        <v>261</v>
      </c>
      <c r="L11" s="12" t="s">
        <v>255</v>
      </c>
      <c r="M11" s="12" t="s">
        <v>249</v>
      </c>
      <c r="N11" s="12" t="s">
        <v>250</v>
      </c>
    </row>
    <row r="12" ht="22.9" customHeight="1" spans="1:14">
      <c r="A12" s="7"/>
      <c r="B12" s="9"/>
      <c r="C12" s="9"/>
      <c r="D12" s="10"/>
      <c r="E12" s="9"/>
      <c r="F12" s="9" t="s">
        <v>244</v>
      </c>
      <c r="G12" s="9" t="s">
        <v>244</v>
      </c>
      <c r="H12" s="9" t="s">
        <v>245</v>
      </c>
      <c r="I12" s="9" t="s">
        <v>257</v>
      </c>
      <c r="J12" s="12" t="s">
        <v>253</v>
      </c>
      <c r="K12" s="12" t="s">
        <v>254</v>
      </c>
      <c r="L12" s="12" t="s">
        <v>255</v>
      </c>
      <c r="M12" s="12" t="s">
        <v>249</v>
      </c>
      <c r="N12" s="12" t="s">
        <v>256</v>
      </c>
    </row>
    <row r="13" ht="22.9" customHeight="1" spans="1:14">
      <c r="A13" s="7"/>
      <c r="B13" s="9" t="s">
        <v>241</v>
      </c>
      <c r="C13" s="9" t="s">
        <v>263</v>
      </c>
      <c r="D13" s="10">
        <v>4.83</v>
      </c>
      <c r="E13" s="9" t="s">
        <v>243</v>
      </c>
      <c r="F13" s="9" t="s">
        <v>244</v>
      </c>
      <c r="G13" s="9" t="s">
        <v>244</v>
      </c>
      <c r="H13" s="9" t="s">
        <v>245</v>
      </c>
      <c r="I13" s="9" t="s">
        <v>257</v>
      </c>
      <c r="J13" s="12" t="s">
        <v>253</v>
      </c>
      <c r="K13" s="12" t="s">
        <v>254</v>
      </c>
      <c r="L13" s="12" t="s">
        <v>255</v>
      </c>
      <c r="M13" s="12" t="s">
        <v>249</v>
      </c>
      <c r="N13" s="12" t="s">
        <v>256</v>
      </c>
    </row>
    <row r="14" ht="22.9" customHeight="1" spans="1:14">
      <c r="A14" s="7"/>
      <c r="B14" s="9"/>
      <c r="C14" s="9"/>
      <c r="D14" s="10"/>
      <c r="E14" s="9"/>
      <c r="F14" s="9" t="s">
        <v>244</v>
      </c>
      <c r="G14" s="9" t="s">
        <v>244</v>
      </c>
      <c r="H14" s="9" t="s">
        <v>245</v>
      </c>
      <c r="I14" s="9" t="s">
        <v>246</v>
      </c>
      <c r="J14" s="12" t="s">
        <v>247</v>
      </c>
      <c r="K14" s="12" t="s">
        <v>106</v>
      </c>
      <c r="L14" s="12" t="s">
        <v>248</v>
      </c>
      <c r="M14" s="12" t="s">
        <v>249</v>
      </c>
      <c r="N14" s="12" t="s">
        <v>250</v>
      </c>
    </row>
    <row r="15" ht="22.9" customHeight="1" spans="1:14">
      <c r="A15" s="7"/>
      <c r="B15" s="9"/>
      <c r="C15" s="9"/>
      <c r="D15" s="10"/>
      <c r="E15" s="9"/>
      <c r="F15" s="9" t="s">
        <v>258</v>
      </c>
      <c r="G15" s="9" t="s">
        <v>258</v>
      </c>
      <c r="H15" s="9" t="s">
        <v>259</v>
      </c>
      <c r="I15" s="9" t="s">
        <v>260</v>
      </c>
      <c r="J15" s="12" t="s">
        <v>247</v>
      </c>
      <c r="K15" s="12" t="s">
        <v>261</v>
      </c>
      <c r="L15" s="12" t="s">
        <v>255</v>
      </c>
      <c r="M15" s="12" t="s">
        <v>249</v>
      </c>
      <c r="N15" s="12" t="s">
        <v>250</v>
      </c>
    </row>
    <row r="16" ht="22.9" customHeight="1" spans="1:14">
      <c r="A16" s="7"/>
      <c r="B16" s="9"/>
      <c r="C16" s="9"/>
      <c r="D16" s="10"/>
      <c r="E16" s="9"/>
      <c r="F16" s="9" t="s">
        <v>244</v>
      </c>
      <c r="G16" s="9" t="s">
        <v>244</v>
      </c>
      <c r="H16" s="9" t="s">
        <v>251</v>
      </c>
      <c r="I16" s="9" t="s">
        <v>252</v>
      </c>
      <c r="J16" s="12" t="s">
        <v>253</v>
      </c>
      <c r="K16" s="12" t="s">
        <v>254</v>
      </c>
      <c r="L16" s="12" t="s">
        <v>255</v>
      </c>
      <c r="M16" s="12" t="s">
        <v>249</v>
      </c>
      <c r="N16" s="12" t="s">
        <v>256</v>
      </c>
    </row>
    <row r="17" ht="22.9" customHeight="1" spans="1:14">
      <c r="A17" s="7"/>
      <c r="B17" s="9" t="s">
        <v>241</v>
      </c>
      <c r="C17" s="9" t="s">
        <v>264</v>
      </c>
      <c r="D17" s="10">
        <v>5.21</v>
      </c>
      <c r="E17" s="9" t="s">
        <v>243</v>
      </c>
      <c r="F17" s="9" t="s">
        <v>244</v>
      </c>
      <c r="G17" s="9" t="s">
        <v>244</v>
      </c>
      <c r="H17" s="9" t="s">
        <v>245</v>
      </c>
      <c r="I17" s="9" t="s">
        <v>246</v>
      </c>
      <c r="J17" s="12" t="s">
        <v>247</v>
      </c>
      <c r="K17" s="12" t="s">
        <v>106</v>
      </c>
      <c r="L17" s="12" t="s">
        <v>248</v>
      </c>
      <c r="M17" s="12" t="s">
        <v>249</v>
      </c>
      <c r="N17" s="12" t="s">
        <v>250</v>
      </c>
    </row>
    <row r="18" ht="22.9" customHeight="1" spans="1:14">
      <c r="A18" s="7"/>
      <c r="B18" s="9"/>
      <c r="C18" s="9"/>
      <c r="D18" s="10"/>
      <c r="E18" s="9"/>
      <c r="F18" s="9" t="s">
        <v>244</v>
      </c>
      <c r="G18" s="9" t="s">
        <v>244</v>
      </c>
      <c r="H18" s="9" t="s">
        <v>245</v>
      </c>
      <c r="I18" s="9" t="s">
        <v>257</v>
      </c>
      <c r="J18" s="12" t="s">
        <v>253</v>
      </c>
      <c r="K18" s="12" t="s">
        <v>254</v>
      </c>
      <c r="L18" s="12" t="s">
        <v>255</v>
      </c>
      <c r="M18" s="12" t="s">
        <v>249</v>
      </c>
      <c r="N18" s="12" t="s">
        <v>256</v>
      </c>
    </row>
    <row r="19" ht="22.9" customHeight="1" spans="1:14">
      <c r="A19" s="7"/>
      <c r="B19" s="9"/>
      <c r="C19" s="9"/>
      <c r="D19" s="10"/>
      <c r="E19" s="9"/>
      <c r="F19" s="9" t="s">
        <v>244</v>
      </c>
      <c r="G19" s="9" t="s">
        <v>244</v>
      </c>
      <c r="H19" s="9" t="s">
        <v>251</v>
      </c>
      <c r="I19" s="9" t="s">
        <v>252</v>
      </c>
      <c r="J19" s="12" t="s">
        <v>253</v>
      </c>
      <c r="K19" s="12" t="s">
        <v>254</v>
      </c>
      <c r="L19" s="12" t="s">
        <v>255</v>
      </c>
      <c r="M19" s="12" t="s">
        <v>249</v>
      </c>
      <c r="N19" s="12" t="s">
        <v>256</v>
      </c>
    </row>
    <row r="20" ht="22.9" customHeight="1" spans="1:14">
      <c r="A20" s="7"/>
      <c r="B20" s="9"/>
      <c r="C20" s="9"/>
      <c r="D20" s="10"/>
      <c r="E20" s="9"/>
      <c r="F20" s="9" t="s">
        <v>258</v>
      </c>
      <c r="G20" s="9" t="s">
        <v>258</v>
      </c>
      <c r="H20" s="9" t="s">
        <v>259</v>
      </c>
      <c r="I20" s="9" t="s">
        <v>260</v>
      </c>
      <c r="J20" s="12" t="s">
        <v>247</v>
      </c>
      <c r="K20" s="12" t="s">
        <v>261</v>
      </c>
      <c r="L20" s="12" t="s">
        <v>255</v>
      </c>
      <c r="M20" s="12" t="s">
        <v>249</v>
      </c>
      <c r="N20" s="12" t="s">
        <v>250</v>
      </c>
    </row>
    <row r="21" ht="22.9" customHeight="1" spans="1:14">
      <c r="A21" s="7"/>
      <c r="B21" s="9" t="s">
        <v>241</v>
      </c>
      <c r="C21" s="9" t="s">
        <v>265</v>
      </c>
      <c r="D21" s="10">
        <v>0.57</v>
      </c>
      <c r="E21" s="9" t="s">
        <v>243</v>
      </c>
      <c r="F21" s="9" t="s">
        <v>244</v>
      </c>
      <c r="G21" s="9" t="s">
        <v>244</v>
      </c>
      <c r="H21" s="9" t="s">
        <v>245</v>
      </c>
      <c r="I21" s="9" t="s">
        <v>246</v>
      </c>
      <c r="J21" s="12" t="s">
        <v>247</v>
      </c>
      <c r="K21" s="12" t="s">
        <v>106</v>
      </c>
      <c r="L21" s="12" t="s">
        <v>248</v>
      </c>
      <c r="M21" s="12" t="s">
        <v>249</v>
      </c>
      <c r="N21" s="12" t="s">
        <v>250</v>
      </c>
    </row>
    <row r="22" ht="22.9" customHeight="1" spans="1:14">
      <c r="A22" s="7"/>
      <c r="B22" s="9"/>
      <c r="C22" s="9"/>
      <c r="D22" s="10"/>
      <c r="E22" s="9"/>
      <c r="F22" s="9" t="s">
        <v>244</v>
      </c>
      <c r="G22" s="9" t="s">
        <v>244</v>
      </c>
      <c r="H22" s="9" t="s">
        <v>245</v>
      </c>
      <c r="I22" s="9" t="s">
        <v>257</v>
      </c>
      <c r="J22" s="12" t="s">
        <v>253</v>
      </c>
      <c r="K22" s="12" t="s">
        <v>254</v>
      </c>
      <c r="L22" s="12" t="s">
        <v>255</v>
      </c>
      <c r="M22" s="12" t="s">
        <v>249</v>
      </c>
      <c r="N22" s="12" t="s">
        <v>256</v>
      </c>
    </row>
    <row r="23" ht="22.9" customHeight="1" spans="1:14">
      <c r="A23" s="7"/>
      <c r="B23" s="9"/>
      <c r="C23" s="9"/>
      <c r="D23" s="10"/>
      <c r="E23" s="9"/>
      <c r="F23" s="9" t="s">
        <v>258</v>
      </c>
      <c r="G23" s="9" t="s">
        <v>258</v>
      </c>
      <c r="H23" s="9" t="s">
        <v>259</v>
      </c>
      <c r="I23" s="9" t="s">
        <v>260</v>
      </c>
      <c r="J23" s="12" t="s">
        <v>247</v>
      </c>
      <c r="K23" s="12" t="s">
        <v>261</v>
      </c>
      <c r="L23" s="12" t="s">
        <v>255</v>
      </c>
      <c r="M23" s="12" t="s">
        <v>249</v>
      </c>
      <c r="N23" s="12" t="s">
        <v>250</v>
      </c>
    </row>
    <row r="24" ht="22.9" customHeight="1" spans="1:14">
      <c r="A24" s="7"/>
      <c r="B24" s="9"/>
      <c r="C24" s="9"/>
      <c r="D24" s="10"/>
      <c r="E24" s="9"/>
      <c r="F24" s="9" t="s">
        <v>244</v>
      </c>
      <c r="G24" s="9" t="s">
        <v>244</v>
      </c>
      <c r="H24" s="9" t="s">
        <v>251</v>
      </c>
      <c r="I24" s="9" t="s">
        <v>252</v>
      </c>
      <c r="J24" s="12" t="s">
        <v>253</v>
      </c>
      <c r="K24" s="12" t="s">
        <v>254</v>
      </c>
      <c r="L24" s="12" t="s">
        <v>255</v>
      </c>
      <c r="M24" s="12" t="s">
        <v>249</v>
      </c>
      <c r="N24" s="12" t="s">
        <v>256</v>
      </c>
    </row>
    <row r="25" ht="22.9" customHeight="1" spans="1:14">
      <c r="A25" s="7"/>
      <c r="B25" s="9" t="s">
        <v>241</v>
      </c>
      <c r="C25" s="9" t="s">
        <v>266</v>
      </c>
      <c r="D25" s="10">
        <v>0.51</v>
      </c>
      <c r="E25" s="9" t="s">
        <v>243</v>
      </c>
      <c r="F25" s="9" t="s">
        <v>244</v>
      </c>
      <c r="G25" s="9" t="s">
        <v>244</v>
      </c>
      <c r="H25" s="9" t="s">
        <v>245</v>
      </c>
      <c r="I25" s="9" t="s">
        <v>246</v>
      </c>
      <c r="J25" s="12" t="s">
        <v>247</v>
      </c>
      <c r="K25" s="12" t="s">
        <v>106</v>
      </c>
      <c r="L25" s="12" t="s">
        <v>248</v>
      </c>
      <c r="M25" s="12" t="s">
        <v>249</v>
      </c>
      <c r="N25" s="12" t="s">
        <v>250</v>
      </c>
    </row>
    <row r="26" ht="22.9" customHeight="1" spans="1:14">
      <c r="A26" s="7"/>
      <c r="B26" s="9"/>
      <c r="C26" s="9"/>
      <c r="D26" s="10"/>
      <c r="E26" s="9"/>
      <c r="F26" s="9" t="s">
        <v>258</v>
      </c>
      <c r="G26" s="9" t="s">
        <v>258</v>
      </c>
      <c r="H26" s="9" t="s">
        <v>259</v>
      </c>
      <c r="I26" s="9" t="s">
        <v>260</v>
      </c>
      <c r="J26" s="12" t="s">
        <v>247</v>
      </c>
      <c r="K26" s="12" t="s">
        <v>261</v>
      </c>
      <c r="L26" s="12" t="s">
        <v>255</v>
      </c>
      <c r="M26" s="12" t="s">
        <v>249</v>
      </c>
      <c r="N26" s="12" t="s">
        <v>250</v>
      </c>
    </row>
    <row r="27" ht="22.9" customHeight="1" spans="1:14">
      <c r="A27" s="7"/>
      <c r="B27" s="9"/>
      <c r="C27" s="9"/>
      <c r="D27" s="10"/>
      <c r="E27" s="9"/>
      <c r="F27" s="9" t="s">
        <v>244</v>
      </c>
      <c r="G27" s="9" t="s">
        <v>244</v>
      </c>
      <c r="H27" s="9" t="s">
        <v>245</v>
      </c>
      <c r="I27" s="9" t="s">
        <v>257</v>
      </c>
      <c r="J27" s="12" t="s">
        <v>253</v>
      </c>
      <c r="K27" s="12" t="s">
        <v>254</v>
      </c>
      <c r="L27" s="12" t="s">
        <v>255</v>
      </c>
      <c r="M27" s="12" t="s">
        <v>249</v>
      </c>
      <c r="N27" s="12" t="s">
        <v>256</v>
      </c>
    </row>
    <row r="28" ht="22.9" customHeight="1" spans="1:14">
      <c r="A28" s="7"/>
      <c r="B28" s="9"/>
      <c r="C28" s="9"/>
      <c r="D28" s="10"/>
      <c r="E28" s="9"/>
      <c r="F28" s="9" t="s">
        <v>244</v>
      </c>
      <c r="G28" s="9" t="s">
        <v>244</v>
      </c>
      <c r="H28" s="9" t="s">
        <v>251</v>
      </c>
      <c r="I28" s="9" t="s">
        <v>252</v>
      </c>
      <c r="J28" s="12" t="s">
        <v>253</v>
      </c>
      <c r="K28" s="12" t="s">
        <v>254</v>
      </c>
      <c r="L28" s="12" t="s">
        <v>255</v>
      </c>
      <c r="M28" s="12" t="s">
        <v>249</v>
      </c>
      <c r="N28" s="12" t="s">
        <v>256</v>
      </c>
    </row>
    <row r="29" ht="22.9" customHeight="1" spans="1:14">
      <c r="A29" s="7"/>
      <c r="B29" s="9" t="s">
        <v>241</v>
      </c>
      <c r="C29" s="9" t="s">
        <v>267</v>
      </c>
      <c r="D29" s="10">
        <v>0.38</v>
      </c>
      <c r="E29" s="9" t="s">
        <v>243</v>
      </c>
      <c r="F29" s="9" t="s">
        <v>244</v>
      </c>
      <c r="G29" s="9" t="s">
        <v>244</v>
      </c>
      <c r="H29" s="9" t="s">
        <v>245</v>
      </c>
      <c r="I29" s="9" t="s">
        <v>257</v>
      </c>
      <c r="J29" s="12" t="s">
        <v>253</v>
      </c>
      <c r="K29" s="12" t="s">
        <v>254</v>
      </c>
      <c r="L29" s="12" t="s">
        <v>255</v>
      </c>
      <c r="M29" s="12" t="s">
        <v>249</v>
      </c>
      <c r="N29" s="12" t="s">
        <v>256</v>
      </c>
    </row>
    <row r="30" ht="22.9" customHeight="1" spans="1:14">
      <c r="A30" s="7"/>
      <c r="B30" s="9"/>
      <c r="C30" s="9"/>
      <c r="D30" s="10"/>
      <c r="E30" s="9"/>
      <c r="F30" s="9" t="s">
        <v>244</v>
      </c>
      <c r="G30" s="9" t="s">
        <v>244</v>
      </c>
      <c r="H30" s="9" t="s">
        <v>251</v>
      </c>
      <c r="I30" s="9" t="s">
        <v>252</v>
      </c>
      <c r="J30" s="12" t="s">
        <v>253</v>
      </c>
      <c r="K30" s="12" t="s">
        <v>254</v>
      </c>
      <c r="L30" s="12" t="s">
        <v>255</v>
      </c>
      <c r="M30" s="12" t="s">
        <v>249</v>
      </c>
      <c r="N30" s="12" t="s">
        <v>256</v>
      </c>
    </row>
    <row r="31" ht="22.9" customHeight="1" spans="1:14">
      <c r="A31" s="7"/>
      <c r="B31" s="9"/>
      <c r="C31" s="9"/>
      <c r="D31" s="10"/>
      <c r="E31" s="9"/>
      <c r="F31" s="9" t="s">
        <v>258</v>
      </c>
      <c r="G31" s="9" t="s">
        <v>258</v>
      </c>
      <c r="H31" s="9" t="s">
        <v>259</v>
      </c>
      <c r="I31" s="9" t="s">
        <v>260</v>
      </c>
      <c r="J31" s="12" t="s">
        <v>247</v>
      </c>
      <c r="K31" s="12" t="s">
        <v>261</v>
      </c>
      <c r="L31" s="12" t="s">
        <v>255</v>
      </c>
      <c r="M31" s="12" t="s">
        <v>249</v>
      </c>
      <c r="N31" s="12" t="s">
        <v>250</v>
      </c>
    </row>
    <row r="32" ht="22.9" customHeight="1" spans="1:14">
      <c r="A32" s="7"/>
      <c r="B32" s="9"/>
      <c r="C32" s="9"/>
      <c r="D32" s="10"/>
      <c r="E32" s="9"/>
      <c r="F32" s="9" t="s">
        <v>244</v>
      </c>
      <c r="G32" s="9" t="s">
        <v>244</v>
      </c>
      <c r="H32" s="9" t="s">
        <v>245</v>
      </c>
      <c r="I32" s="9" t="s">
        <v>246</v>
      </c>
      <c r="J32" s="12" t="s">
        <v>247</v>
      </c>
      <c r="K32" s="12" t="s">
        <v>106</v>
      </c>
      <c r="L32" s="12" t="s">
        <v>248</v>
      </c>
      <c r="M32" s="12" t="s">
        <v>249</v>
      </c>
      <c r="N32" s="12" t="s">
        <v>250</v>
      </c>
    </row>
    <row r="33" ht="22.9" customHeight="1" spans="1:14">
      <c r="A33" s="7"/>
      <c r="B33" s="9" t="s">
        <v>241</v>
      </c>
      <c r="C33" s="9" t="s">
        <v>268</v>
      </c>
      <c r="D33" s="10">
        <v>4.69</v>
      </c>
      <c r="E33" s="9" t="s">
        <v>243</v>
      </c>
      <c r="F33" s="9" t="s">
        <v>244</v>
      </c>
      <c r="G33" s="9" t="s">
        <v>244</v>
      </c>
      <c r="H33" s="9" t="s">
        <v>245</v>
      </c>
      <c r="I33" s="9" t="s">
        <v>257</v>
      </c>
      <c r="J33" s="12" t="s">
        <v>253</v>
      </c>
      <c r="K33" s="12" t="s">
        <v>254</v>
      </c>
      <c r="L33" s="12" t="s">
        <v>255</v>
      </c>
      <c r="M33" s="12" t="s">
        <v>249</v>
      </c>
      <c r="N33" s="12" t="s">
        <v>256</v>
      </c>
    </row>
    <row r="34" ht="22.9" customHeight="1" spans="1:14">
      <c r="A34" s="7"/>
      <c r="B34" s="9"/>
      <c r="C34" s="9"/>
      <c r="D34" s="10"/>
      <c r="E34" s="9"/>
      <c r="F34" s="9" t="s">
        <v>244</v>
      </c>
      <c r="G34" s="9" t="s">
        <v>244</v>
      </c>
      <c r="H34" s="9" t="s">
        <v>251</v>
      </c>
      <c r="I34" s="9" t="s">
        <v>252</v>
      </c>
      <c r="J34" s="12" t="s">
        <v>253</v>
      </c>
      <c r="K34" s="12" t="s">
        <v>254</v>
      </c>
      <c r="L34" s="12" t="s">
        <v>255</v>
      </c>
      <c r="M34" s="12" t="s">
        <v>249</v>
      </c>
      <c r="N34" s="12" t="s">
        <v>256</v>
      </c>
    </row>
    <row r="35" ht="22.9" customHeight="1" spans="1:14">
      <c r="A35" s="7"/>
      <c r="B35" s="9"/>
      <c r="C35" s="9"/>
      <c r="D35" s="10"/>
      <c r="E35" s="9"/>
      <c r="F35" s="9" t="s">
        <v>258</v>
      </c>
      <c r="G35" s="9" t="s">
        <v>258</v>
      </c>
      <c r="H35" s="9" t="s">
        <v>259</v>
      </c>
      <c r="I35" s="9" t="s">
        <v>260</v>
      </c>
      <c r="J35" s="12" t="s">
        <v>247</v>
      </c>
      <c r="K35" s="12" t="s">
        <v>261</v>
      </c>
      <c r="L35" s="12" t="s">
        <v>255</v>
      </c>
      <c r="M35" s="12" t="s">
        <v>249</v>
      </c>
      <c r="N35" s="12" t="s">
        <v>250</v>
      </c>
    </row>
    <row r="36" ht="22.9" customHeight="1" spans="1:14">
      <c r="A36" s="7"/>
      <c r="B36" s="9"/>
      <c r="C36" s="9"/>
      <c r="D36" s="10"/>
      <c r="E36" s="9"/>
      <c r="F36" s="9" t="s">
        <v>244</v>
      </c>
      <c r="G36" s="9" t="s">
        <v>244</v>
      </c>
      <c r="H36" s="9" t="s">
        <v>245</v>
      </c>
      <c r="I36" s="9" t="s">
        <v>246</v>
      </c>
      <c r="J36" s="12" t="s">
        <v>247</v>
      </c>
      <c r="K36" s="12" t="s">
        <v>106</v>
      </c>
      <c r="L36" s="12" t="s">
        <v>248</v>
      </c>
      <c r="M36" s="12" t="s">
        <v>249</v>
      </c>
      <c r="N36" s="12" t="s">
        <v>250</v>
      </c>
    </row>
    <row r="37" ht="22.9" customHeight="1" spans="1:14">
      <c r="A37" s="7"/>
      <c r="B37" s="9" t="s">
        <v>241</v>
      </c>
      <c r="C37" s="9" t="s">
        <v>269</v>
      </c>
      <c r="D37" s="10">
        <v>15.94</v>
      </c>
      <c r="E37" s="9" t="s">
        <v>270</v>
      </c>
      <c r="F37" s="9" t="s">
        <v>258</v>
      </c>
      <c r="G37" s="9" t="s">
        <v>258</v>
      </c>
      <c r="H37" s="9" t="s">
        <v>259</v>
      </c>
      <c r="I37" s="9" t="s">
        <v>271</v>
      </c>
      <c r="J37" s="12" t="s">
        <v>247</v>
      </c>
      <c r="K37" s="12" t="s">
        <v>254</v>
      </c>
      <c r="L37" s="12" t="s">
        <v>255</v>
      </c>
      <c r="M37" s="12" t="s">
        <v>249</v>
      </c>
      <c r="N37" s="12" t="s">
        <v>250</v>
      </c>
    </row>
    <row r="38" ht="22.9" customHeight="1" spans="1:14">
      <c r="A38" s="7"/>
      <c r="B38" s="9"/>
      <c r="C38" s="9"/>
      <c r="D38" s="10"/>
      <c r="E38" s="9"/>
      <c r="F38" s="9" t="s">
        <v>244</v>
      </c>
      <c r="G38" s="9" t="s">
        <v>244</v>
      </c>
      <c r="H38" s="9" t="s">
        <v>245</v>
      </c>
      <c r="I38" s="9" t="s">
        <v>246</v>
      </c>
      <c r="J38" s="12" t="s">
        <v>247</v>
      </c>
      <c r="K38" s="12" t="s">
        <v>106</v>
      </c>
      <c r="L38" s="12" t="s">
        <v>248</v>
      </c>
      <c r="M38" s="12" t="s">
        <v>249</v>
      </c>
      <c r="N38" s="12" t="s">
        <v>250</v>
      </c>
    </row>
    <row r="39" ht="22.9" customHeight="1" spans="1:14">
      <c r="A39" s="7"/>
      <c r="B39" s="9"/>
      <c r="C39" s="9"/>
      <c r="D39" s="10"/>
      <c r="E39" s="9"/>
      <c r="F39" s="9" t="s">
        <v>244</v>
      </c>
      <c r="G39" s="9" t="s">
        <v>244</v>
      </c>
      <c r="H39" s="9" t="s">
        <v>272</v>
      </c>
      <c r="I39" s="9" t="s">
        <v>273</v>
      </c>
      <c r="J39" s="12" t="s">
        <v>247</v>
      </c>
      <c r="K39" s="12" t="s">
        <v>261</v>
      </c>
      <c r="L39" s="12" t="s">
        <v>255</v>
      </c>
      <c r="M39" s="12" t="s">
        <v>249</v>
      </c>
      <c r="N39" s="12" t="s">
        <v>250</v>
      </c>
    </row>
    <row r="40" ht="22.9" customHeight="1" spans="1:14">
      <c r="A40" s="7"/>
      <c r="B40" s="9"/>
      <c r="C40" s="9"/>
      <c r="D40" s="10"/>
      <c r="E40" s="9"/>
      <c r="F40" s="9" t="s">
        <v>258</v>
      </c>
      <c r="G40" s="9" t="s">
        <v>258</v>
      </c>
      <c r="H40" s="9" t="s">
        <v>259</v>
      </c>
      <c r="I40" s="9" t="s">
        <v>274</v>
      </c>
      <c r="J40" s="12" t="s">
        <v>253</v>
      </c>
      <c r="K40" s="12" t="s">
        <v>254</v>
      </c>
      <c r="L40" s="12" t="s">
        <v>255</v>
      </c>
      <c r="M40" s="12" t="s">
        <v>249</v>
      </c>
      <c r="N40" s="12" t="s">
        <v>256</v>
      </c>
    </row>
    <row r="41" ht="22.9" customHeight="1" spans="1:14">
      <c r="A41" s="7"/>
      <c r="B41" s="9" t="s">
        <v>241</v>
      </c>
      <c r="C41" s="9" t="s">
        <v>275</v>
      </c>
      <c r="D41" s="10">
        <v>325</v>
      </c>
      <c r="E41" s="9" t="s">
        <v>276</v>
      </c>
      <c r="F41" s="9" t="s">
        <v>277</v>
      </c>
      <c r="G41" s="9" t="s">
        <v>277</v>
      </c>
      <c r="H41" s="9" t="s">
        <v>278</v>
      </c>
      <c r="I41" s="9" t="s">
        <v>279</v>
      </c>
      <c r="J41" s="12" t="s">
        <v>280</v>
      </c>
      <c r="K41" s="12" t="s">
        <v>281</v>
      </c>
      <c r="L41" s="12" t="s">
        <v>282</v>
      </c>
      <c r="M41" s="12" t="s">
        <v>106</v>
      </c>
      <c r="N41" s="12" t="s">
        <v>256</v>
      </c>
    </row>
    <row r="42" ht="22.9" customHeight="1" spans="1:14">
      <c r="A42" s="7"/>
      <c r="B42" s="9"/>
      <c r="C42" s="9"/>
      <c r="D42" s="10"/>
      <c r="E42" s="9"/>
      <c r="F42" s="9" t="s">
        <v>258</v>
      </c>
      <c r="G42" s="9" t="s">
        <v>258</v>
      </c>
      <c r="H42" s="9" t="s">
        <v>283</v>
      </c>
      <c r="I42" s="9" t="s">
        <v>284</v>
      </c>
      <c r="J42" s="12" t="s">
        <v>280</v>
      </c>
      <c r="K42" s="12" t="s">
        <v>281</v>
      </c>
      <c r="L42" s="12" t="s">
        <v>285</v>
      </c>
      <c r="M42" s="12" t="s">
        <v>134</v>
      </c>
      <c r="N42" s="12" t="s">
        <v>256</v>
      </c>
    </row>
    <row r="43" ht="27" spans="2:14">
      <c r="B43" s="9"/>
      <c r="C43" s="9"/>
      <c r="D43" s="10"/>
      <c r="E43" s="9"/>
      <c r="F43" s="9" t="s">
        <v>244</v>
      </c>
      <c r="G43" s="9" t="s">
        <v>244</v>
      </c>
      <c r="H43" s="9" t="s">
        <v>245</v>
      </c>
      <c r="I43" s="9" t="s">
        <v>286</v>
      </c>
      <c r="J43" s="12" t="s">
        <v>287</v>
      </c>
      <c r="K43" s="12" t="s">
        <v>288</v>
      </c>
      <c r="L43" s="12" t="s">
        <v>289</v>
      </c>
      <c r="M43" s="12" t="s">
        <v>134</v>
      </c>
      <c r="N43" s="12" t="s">
        <v>256</v>
      </c>
    </row>
  </sheetData>
  <mergeCells count="43">
    <mergeCell ref="B2:N2"/>
    <mergeCell ref="B3:F3"/>
    <mergeCell ref="A5:A42"/>
    <mergeCell ref="B5:B8"/>
    <mergeCell ref="B9:B12"/>
    <mergeCell ref="B13:B16"/>
    <mergeCell ref="B17:B20"/>
    <mergeCell ref="B21:B24"/>
    <mergeCell ref="B25:B28"/>
    <mergeCell ref="B29:B32"/>
    <mergeCell ref="B33:B36"/>
    <mergeCell ref="B37:B40"/>
    <mergeCell ref="B41:B43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3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3"/>
    <mergeCell ref="E5:E8"/>
    <mergeCell ref="E9:E12"/>
    <mergeCell ref="E13:E16"/>
    <mergeCell ref="E17:E20"/>
    <mergeCell ref="E21:E24"/>
    <mergeCell ref="E25:E28"/>
    <mergeCell ref="E29:E32"/>
    <mergeCell ref="E33:E36"/>
    <mergeCell ref="E37:E40"/>
    <mergeCell ref="E41:E43"/>
  </mergeCells>
  <pageMargins left="0.275590551181102" right="0.236220472440945" top="0.275590551181102" bottom="0.275590551181102" header="0" footer="0"/>
  <pageSetup paperSize="9" scale="5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workbookViewId="0">
      <pane ySplit="5" topLeftCell="A34" activePane="bottomLeft" state="frozen"/>
      <selection/>
      <selection pane="bottomLeft" activeCell="D48" sqref="D48"/>
    </sheetView>
  </sheetViews>
  <sheetFormatPr defaultColWidth="10" defaultRowHeight="13.5" outlineLevelCol="6"/>
  <cols>
    <col min="1" max="1" width="1.5" customWidth="1"/>
    <col min="2" max="2" width="27.625" customWidth="1"/>
    <col min="3" max="3" width="12" customWidth="1"/>
    <col min="4" max="4" width="25.5" customWidth="1"/>
    <col min="5" max="5" width="12" customWidth="1"/>
    <col min="6" max="6" width="14.125" customWidth="1"/>
    <col min="7" max="7" width="16.375" customWidth="1"/>
    <col min="8" max="10" width="9.75" customWidth="1"/>
  </cols>
  <sheetData>
    <row r="1" ht="16.35" customHeight="1" spans="1:7">
      <c r="A1" s="34"/>
      <c r="D1" s="59"/>
      <c r="E1" s="34" t="s">
        <v>5</v>
      </c>
      <c r="F1" s="34" t="s">
        <v>5</v>
      </c>
      <c r="G1" s="34" t="s">
        <v>5</v>
      </c>
    </row>
    <row r="2" ht="22.9" customHeight="1" spans="1:7">
      <c r="A2" s="34"/>
      <c r="B2" s="4" t="s">
        <v>6</v>
      </c>
      <c r="C2" s="4"/>
      <c r="D2" s="4"/>
      <c r="E2" s="4"/>
      <c r="F2" s="4"/>
      <c r="G2" s="4"/>
    </row>
    <row r="3" ht="19.5" customHeight="1" spans="1:7">
      <c r="A3" s="35"/>
      <c r="B3" s="16" t="s">
        <v>7</v>
      </c>
      <c r="D3" s="59"/>
      <c r="F3" s="76"/>
      <c r="G3" s="76" t="s">
        <v>8</v>
      </c>
    </row>
    <row r="4" ht="24.4" customHeight="1" spans="1:7">
      <c r="A4" s="37"/>
      <c r="B4" s="19" t="s">
        <v>9</v>
      </c>
      <c r="C4" s="19"/>
      <c r="D4" s="19" t="s">
        <v>10</v>
      </c>
      <c r="E4" s="19"/>
      <c r="F4" s="19"/>
      <c r="G4" s="19"/>
    </row>
    <row r="5" ht="24.4" customHeight="1" spans="2:7">
      <c r="B5" s="19" t="s">
        <v>11</v>
      </c>
      <c r="C5" s="19" t="s">
        <v>12</v>
      </c>
      <c r="D5" s="19" t="s">
        <v>11</v>
      </c>
      <c r="E5" s="19" t="s">
        <v>13</v>
      </c>
      <c r="F5" s="19" t="s">
        <v>14</v>
      </c>
      <c r="G5" s="19" t="s">
        <v>15</v>
      </c>
    </row>
    <row r="6" ht="22.9" customHeight="1" spans="1:7">
      <c r="A6" s="41"/>
      <c r="B6" s="42" t="s">
        <v>16</v>
      </c>
      <c r="C6" s="27">
        <f>SUM(C7:C9)</f>
        <v>95.03</v>
      </c>
      <c r="D6" s="42" t="s">
        <v>17</v>
      </c>
      <c r="E6" s="27">
        <f>F6+G6</f>
        <v>95.03</v>
      </c>
      <c r="F6" s="25">
        <v>95.03</v>
      </c>
      <c r="G6" s="25"/>
    </row>
    <row r="7" ht="22.9" customHeight="1" spans="1:7">
      <c r="A7" s="41"/>
      <c r="B7" s="42" t="s">
        <v>18</v>
      </c>
      <c r="C7" s="77">
        <v>95.03</v>
      </c>
      <c r="D7" s="42" t="s">
        <v>19</v>
      </c>
      <c r="E7" s="27"/>
      <c r="F7" s="27"/>
      <c r="G7" s="27"/>
    </row>
    <row r="8" ht="22.9" customHeight="1" spans="1:7">
      <c r="A8" s="41"/>
      <c r="B8" s="42" t="s">
        <v>20</v>
      </c>
      <c r="C8" s="78"/>
      <c r="D8" s="42" t="s">
        <v>21</v>
      </c>
      <c r="E8" s="27"/>
      <c r="F8" s="27"/>
      <c r="G8" s="27"/>
    </row>
    <row r="9" ht="22.9" customHeight="1" spans="1:7">
      <c r="A9" s="41"/>
      <c r="B9" s="42"/>
      <c r="C9" s="27"/>
      <c r="D9" s="42" t="s">
        <v>22</v>
      </c>
      <c r="E9" s="27"/>
      <c r="F9" s="27"/>
      <c r="G9" s="27"/>
    </row>
    <row r="10" ht="22.9" customHeight="1" spans="1:7">
      <c r="A10" s="41"/>
      <c r="B10" s="42" t="s">
        <v>23</v>
      </c>
      <c r="C10" s="27"/>
      <c r="D10" s="42" t="s">
        <v>24</v>
      </c>
      <c r="E10" s="27"/>
      <c r="F10" s="27"/>
      <c r="G10" s="27"/>
    </row>
    <row r="11" ht="22.9" customHeight="1" spans="1:7">
      <c r="A11" s="41"/>
      <c r="B11" s="42" t="s">
        <v>23</v>
      </c>
      <c r="C11" s="27"/>
      <c r="D11" s="42" t="s">
        <v>25</v>
      </c>
      <c r="E11" s="27"/>
      <c r="F11" s="27"/>
      <c r="G11" s="27"/>
    </row>
    <row r="12" ht="22.9" customHeight="1" spans="1:7">
      <c r="A12" s="41"/>
      <c r="B12" s="42" t="s">
        <v>23</v>
      </c>
      <c r="C12" s="27"/>
      <c r="D12" s="42" t="s">
        <v>26</v>
      </c>
      <c r="E12" s="27"/>
      <c r="F12" s="27"/>
      <c r="G12" s="27"/>
    </row>
    <row r="13" ht="22.9" customHeight="1" spans="1:7">
      <c r="A13" s="41"/>
      <c r="B13" s="42" t="s">
        <v>23</v>
      </c>
      <c r="C13" s="27"/>
      <c r="D13" s="42" t="s">
        <v>27</v>
      </c>
      <c r="E13" s="27"/>
      <c r="F13" s="27"/>
      <c r="G13" s="27"/>
    </row>
    <row r="14" ht="22.9" customHeight="1" spans="1:7">
      <c r="A14" s="41"/>
      <c r="B14" s="42" t="s">
        <v>23</v>
      </c>
      <c r="C14" s="27"/>
      <c r="D14" s="42" t="s">
        <v>28</v>
      </c>
      <c r="E14" s="27">
        <v>81.21</v>
      </c>
      <c r="F14" s="27">
        <v>81.21</v>
      </c>
      <c r="G14" s="27"/>
    </row>
    <row r="15" ht="22.9" customHeight="1" spans="1:7">
      <c r="A15" s="41"/>
      <c r="B15" s="42" t="s">
        <v>23</v>
      </c>
      <c r="C15" s="27"/>
      <c r="D15" s="42" t="s">
        <v>29</v>
      </c>
      <c r="E15" s="27"/>
      <c r="F15" s="27"/>
      <c r="G15" s="27"/>
    </row>
    <row r="16" ht="22.9" customHeight="1" spans="1:7">
      <c r="A16" s="41"/>
      <c r="B16" s="42" t="s">
        <v>23</v>
      </c>
      <c r="C16" s="27"/>
      <c r="D16" s="42" t="s">
        <v>30</v>
      </c>
      <c r="E16" s="27">
        <v>9.12</v>
      </c>
      <c r="F16" s="27">
        <v>9.12</v>
      </c>
      <c r="G16" s="27"/>
    </row>
    <row r="17" ht="22.9" customHeight="1" spans="1:7">
      <c r="A17" s="41"/>
      <c r="B17" s="42" t="s">
        <v>23</v>
      </c>
      <c r="C17" s="27"/>
      <c r="D17" s="42" t="s">
        <v>31</v>
      </c>
      <c r="E17" s="27"/>
      <c r="F17" s="27"/>
      <c r="G17" s="27"/>
    </row>
    <row r="18" ht="22.9" customHeight="1" spans="1:7">
      <c r="A18" s="41"/>
      <c r="B18" s="42" t="s">
        <v>23</v>
      </c>
      <c r="C18" s="27"/>
      <c r="D18" s="42" t="s">
        <v>32</v>
      </c>
      <c r="E18" s="27"/>
      <c r="F18" s="27"/>
      <c r="G18" s="27"/>
    </row>
    <row r="19" ht="22.9" customHeight="1" spans="1:7">
      <c r="A19" s="41"/>
      <c r="B19" s="42" t="s">
        <v>23</v>
      </c>
      <c r="C19" s="27"/>
      <c r="D19" s="42" t="s">
        <v>33</v>
      </c>
      <c r="E19" s="27"/>
      <c r="F19" s="27"/>
      <c r="G19" s="27"/>
    </row>
    <row r="20" ht="22.9" customHeight="1" spans="1:7">
      <c r="A20" s="41"/>
      <c r="B20" s="42" t="s">
        <v>23</v>
      </c>
      <c r="C20" s="27"/>
      <c r="D20" s="42" t="s">
        <v>34</v>
      </c>
      <c r="E20" s="27"/>
      <c r="F20" s="27"/>
      <c r="G20" s="27"/>
    </row>
    <row r="21" ht="22.9" customHeight="1" spans="1:7">
      <c r="A21" s="41"/>
      <c r="B21" s="42" t="s">
        <v>23</v>
      </c>
      <c r="C21" s="27"/>
      <c r="D21" s="42" t="s">
        <v>35</v>
      </c>
      <c r="E21" s="27"/>
      <c r="F21" s="27"/>
      <c r="G21" s="27"/>
    </row>
    <row r="22" ht="22.9" customHeight="1" spans="1:7">
      <c r="A22" s="41"/>
      <c r="B22" s="42" t="s">
        <v>23</v>
      </c>
      <c r="C22" s="27"/>
      <c r="D22" s="42" t="s">
        <v>36</v>
      </c>
      <c r="E22" s="27"/>
      <c r="F22" s="27"/>
      <c r="G22" s="27"/>
    </row>
    <row r="23" ht="22.9" customHeight="1" spans="1:7">
      <c r="A23" s="41"/>
      <c r="B23" s="42" t="s">
        <v>23</v>
      </c>
      <c r="C23" s="27"/>
      <c r="D23" s="42" t="s">
        <v>37</v>
      </c>
      <c r="E23" s="27"/>
      <c r="F23" s="27"/>
      <c r="G23" s="27"/>
    </row>
    <row r="24" ht="22.9" customHeight="1" spans="1:7">
      <c r="A24" s="41"/>
      <c r="B24" s="42" t="s">
        <v>23</v>
      </c>
      <c r="C24" s="27"/>
      <c r="D24" s="42" t="s">
        <v>38</v>
      </c>
      <c r="E24" s="27"/>
      <c r="F24" s="27"/>
      <c r="G24" s="27"/>
    </row>
    <row r="25" ht="22.9" customHeight="1" spans="1:7">
      <c r="A25" s="41"/>
      <c r="B25" s="42" t="s">
        <v>23</v>
      </c>
      <c r="C25" s="27"/>
      <c r="D25" s="42" t="s">
        <v>39</v>
      </c>
      <c r="E25" s="27"/>
      <c r="F25" s="27"/>
      <c r="G25" s="27"/>
    </row>
    <row r="26" ht="22.9" customHeight="1" spans="1:7">
      <c r="A26" s="41"/>
      <c r="B26" s="42" t="s">
        <v>23</v>
      </c>
      <c r="C26" s="27"/>
      <c r="D26" s="42" t="s">
        <v>40</v>
      </c>
      <c r="E26" s="27">
        <v>4.69</v>
      </c>
      <c r="F26" s="27">
        <v>4.69</v>
      </c>
      <c r="G26" s="27"/>
    </row>
    <row r="27" ht="22.9" customHeight="1" spans="1:7">
      <c r="A27" s="41"/>
      <c r="B27" s="42" t="s">
        <v>23</v>
      </c>
      <c r="C27" s="27"/>
      <c r="D27" s="42" t="s">
        <v>41</v>
      </c>
      <c r="E27" s="27"/>
      <c r="F27" s="27"/>
      <c r="G27" s="27"/>
    </row>
    <row r="28" ht="22.9" customHeight="1" spans="1:7">
      <c r="A28" s="41"/>
      <c r="B28" s="42" t="s">
        <v>23</v>
      </c>
      <c r="C28" s="27"/>
      <c r="D28" s="42" t="s">
        <v>42</v>
      </c>
      <c r="E28" s="27"/>
      <c r="F28" s="27"/>
      <c r="G28" s="27"/>
    </row>
    <row r="29" ht="22.9" customHeight="1" spans="1:7">
      <c r="A29" s="41"/>
      <c r="B29" s="42" t="s">
        <v>23</v>
      </c>
      <c r="C29" s="27"/>
      <c r="D29" s="42" t="s">
        <v>43</v>
      </c>
      <c r="E29" s="27"/>
      <c r="F29" s="27"/>
      <c r="G29" s="27"/>
    </row>
    <row r="30" ht="22.9" customHeight="1" spans="1:7">
      <c r="A30" s="41"/>
      <c r="B30" s="42" t="s">
        <v>23</v>
      </c>
      <c r="C30" s="27"/>
      <c r="D30" s="42" t="s">
        <v>44</v>
      </c>
      <c r="E30" s="27"/>
      <c r="F30" s="27"/>
      <c r="G30" s="27"/>
    </row>
    <row r="31" ht="22.9" customHeight="1" spans="1:7">
      <c r="A31" s="41"/>
      <c r="B31" s="42" t="s">
        <v>23</v>
      </c>
      <c r="C31" s="27"/>
      <c r="D31" s="42" t="s">
        <v>45</v>
      </c>
      <c r="E31" s="27"/>
      <c r="F31" s="27"/>
      <c r="G31" s="25"/>
    </row>
    <row r="32" ht="22.9" customHeight="1" spans="1:7">
      <c r="A32" s="41"/>
      <c r="B32" s="42" t="s">
        <v>23</v>
      </c>
      <c r="C32" s="27"/>
      <c r="D32" s="42" t="s">
        <v>46</v>
      </c>
      <c r="E32" s="27"/>
      <c r="F32" s="27"/>
      <c r="G32" s="27"/>
    </row>
    <row r="33" ht="22.9" customHeight="1" spans="1:7">
      <c r="A33" s="41"/>
      <c r="B33" s="42" t="s">
        <v>23</v>
      </c>
      <c r="C33" s="27"/>
      <c r="D33" s="42" t="s">
        <v>47</v>
      </c>
      <c r="E33" s="27"/>
      <c r="F33" s="27"/>
      <c r="G33" s="27"/>
    </row>
    <row r="34" ht="22.9" customHeight="1" spans="1:7">
      <c r="A34" s="41"/>
      <c r="B34" s="42" t="s">
        <v>23</v>
      </c>
      <c r="C34" s="27"/>
      <c r="D34" s="42" t="s">
        <v>48</v>
      </c>
      <c r="E34" s="27"/>
      <c r="F34" s="27"/>
      <c r="G34" s="27"/>
    </row>
    <row r="35" ht="22.9" customHeight="1" spans="1:7">
      <c r="A35" s="41"/>
      <c r="B35" s="42" t="s">
        <v>23</v>
      </c>
      <c r="C35" s="27"/>
      <c r="D35" s="42" t="s">
        <v>49</v>
      </c>
      <c r="E35" s="27"/>
      <c r="F35" s="27"/>
      <c r="G35" s="27"/>
    </row>
    <row r="36" ht="22.9" customHeight="1" spans="1:7">
      <c r="A36" s="41"/>
      <c r="B36" s="42" t="s">
        <v>23</v>
      </c>
      <c r="C36" s="27"/>
      <c r="D36" s="42" t="s">
        <v>50</v>
      </c>
      <c r="E36" s="27"/>
      <c r="F36" s="27"/>
      <c r="G36" s="27"/>
    </row>
    <row r="37" ht="22.9" customHeight="1" spans="1:7">
      <c r="A37" s="41"/>
      <c r="B37" s="42" t="s">
        <v>23</v>
      </c>
      <c r="C37" s="27"/>
      <c r="D37" s="42" t="s">
        <v>51</v>
      </c>
      <c r="E37" s="27"/>
      <c r="F37" s="27"/>
      <c r="G37" s="27"/>
    </row>
    <row r="38" ht="22.9" customHeight="1" spans="1:7">
      <c r="A38" s="41"/>
      <c r="B38" s="42" t="s">
        <v>52</v>
      </c>
      <c r="C38" s="27"/>
      <c r="D38" s="42" t="s">
        <v>53</v>
      </c>
      <c r="E38" s="27"/>
      <c r="F38" s="27"/>
      <c r="G38" s="27"/>
    </row>
    <row r="39" ht="22.9" customHeight="1" spans="1:7">
      <c r="A39" s="41"/>
      <c r="B39" s="42" t="s">
        <v>54</v>
      </c>
      <c r="C39" s="27"/>
      <c r="D39" s="42"/>
      <c r="E39" s="27"/>
      <c r="F39" s="27"/>
      <c r="G39" s="27"/>
    </row>
    <row r="40" ht="22.9" customHeight="1" spans="1:7">
      <c r="A40" s="41"/>
      <c r="B40" s="42" t="s">
        <v>55</v>
      </c>
      <c r="C40" s="27"/>
      <c r="D40" s="42"/>
      <c r="E40" s="27"/>
      <c r="F40" s="27"/>
      <c r="G40" s="27"/>
    </row>
    <row r="41" ht="22.9" customHeight="1" spans="1:7">
      <c r="A41" s="38"/>
      <c r="B41" s="20" t="s">
        <v>56</v>
      </c>
      <c r="C41" s="40">
        <f>C6</f>
        <v>95.03</v>
      </c>
      <c r="D41" s="20" t="s">
        <v>57</v>
      </c>
      <c r="E41" s="40">
        <f>E6</f>
        <v>95.03</v>
      </c>
      <c r="F41" s="40">
        <f>F6</f>
        <v>95.03</v>
      </c>
      <c r="G41" s="40">
        <f>G6</f>
        <v>0</v>
      </c>
    </row>
  </sheetData>
  <mergeCells count="4">
    <mergeCell ref="B2:G2"/>
    <mergeCell ref="B4:C4"/>
    <mergeCell ref="D4:G4"/>
    <mergeCell ref="A7:A37"/>
  </mergeCells>
  <pageMargins left="0.511811023622047" right="0.31496062992126" top="0.275590551181102" bottom="0.275590551181102" header="0" footer="0"/>
  <pageSetup paperSize="9" scale="85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workbookViewId="0">
      <pane ySplit="6" topLeftCell="A7" activePane="bottomLeft" state="frozen"/>
      <selection/>
      <selection pane="bottomLeft" activeCell="J10" sqref="J10"/>
    </sheetView>
  </sheetViews>
  <sheetFormatPr defaultColWidth="10" defaultRowHeight="13.5"/>
  <cols>
    <col min="1" max="1" width="1.5" customWidth="1"/>
    <col min="2" max="4" width="7.75" customWidth="1"/>
    <col min="5" max="5" width="33.875" customWidth="1"/>
    <col min="6" max="8" width="15.125" customWidth="1"/>
    <col min="9" max="9" width="9.75" customWidth="1"/>
  </cols>
  <sheetData>
    <row r="1" ht="16.35" customHeight="1" spans="1:8">
      <c r="A1" s="58"/>
      <c r="B1" s="13"/>
      <c r="C1" s="13"/>
      <c r="D1" s="13"/>
      <c r="E1" s="14"/>
      <c r="F1" s="15"/>
      <c r="G1" s="15"/>
      <c r="H1" s="15"/>
    </row>
    <row r="2" ht="22.9" customHeight="1" spans="1:8">
      <c r="A2" s="55"/>
      <c r="B2" s="4" t="s">
        <v>58</v>
      </c>
      <c r="C2" s="4"/>
      <c r="D2" s="4"/>
      <c r="E2" s="4"/>
      <c r="F2" s="4"/>
      <c r="G2" s="4"/>
      <c r="H2" s="4"/>
    </row>
    <row r="3" ht="19.5" customHeight="1" spans="1:8">
      <c r="A3" s="55"/>
      <c r="B3" s="16" t="s">
        <v>7</v>
      </c>
      <c r="C3" s="6"/>
      <c r="D3" s="6"/>
      <c r="E3" s="17"/>
      <c r="F3" s="5"/>
      <c r="G3" s="5"/>
      <c r="H3" s="18" t="s">
        <v>8</v>
      </c>
    </row>
    <row r="4" ht="24.4" customHeight="1" spans="1:8">
      <c r="A4" s="55"/>
      <c r="B4" s="19" t="s">
        <v>59</v>
      </c>
      <c r="C4" s="19"/>
      <c r="D4" s="19"/>
      <c r="E4" s="19"/>
      <c r="F4" s="8" t="s">
        <v>60</v>
      </c>
      <c r="G4" s="8"/>
      <c r="H4" s="8"/>
    </row>
    <row r="5" ht="24.4" customHeight="1" spans="1:8">
      <c r="A5" s="59"/>
      <c r="B5" s="19" t="s">
        <v>61</v>
      </c>
      <c r="C5" s="19"/>
      <c r="D5" s="19"/>
      <c r="E5" s="19" t="s">
        <v>62</v>
      </c>
      <c r="F5" s="8" t="s">
        <v>13</v>
      </c>
      <c r="G5" s="8" t="s">
        <v>63</v>
      </c>
      <c r="H5" s="8" t="s">
        <v>64</v>
      </c>
    </row>
    <row r="6" ht="24.4" customHeight="1" spans="1:8">
      <c r="A6" s="55"/>
      <c r="B6" s="19" t="s">
        <v>65</v>
      </c>
      <c r="C6" s="19" t="s">
        <v>66</v>
      </c>
      <c r="D6" s="19" t="s">
        <v>67</v>
      </c>
      <c r="E6" s="19"/>
      <c r="F6" s="8"/>
      <c r="G6" s="8"/>
      <c r="H6" s="8"/>
    </row>
    <row r="7" ht="22.9" customHeight="1" spans="1:8">
      <c r="A7" s="70"/>
      <c r="B7" s="20" t="s">
        <v>68</v>
      </c>
      <c r="C7" s="20"/>
      <c r="D7" s="20"/>
      <c r="E7" s="20"/>
      <c r="F7" s="22">
        <v>95.03</v>
      </c>
      <c r="G7" s="22">
        <v>95.03</v>
      </c>
      <c r="H7" s="21"/>
    </row>
    <row r="8" ht="22.9" customHeight="1" spans="1:8">
      <c r="A8" s="56"/>
      <c r="B8" s="23" t="s">
        <v>69</v>
      </c>
      <c r="C8" s="23"/>
      <c r="D8" s="23"/>
      <c r="E8" s="24" t="s">
        <v>70</v>
      </c>
      <c r="F8" s="26">
        <v>81.21</v>
      </c>
      <c r="G8" s="26">
        <v>81.21</v>
      </c>
      <c r="H8" s="27"/>
    </row>
    <row r="9" ht="22.9" customHeight="1" spans="1:8">
      <c r="A9" s="56"/>
      <c r="B9" s="28"/>
      <c r="C9" s="28" t="s">
        <v>71</v>
      </c>
      <c r="D9" s="28"/>
      <c r="E9" s="29" t="s">
        <v>72</v>
      </c>
      <c r="F9" s="26">
        <v>70.82</v>
      </c>
      <c r="G9" s="26">
        <v>70.82</v>
      </c>
      <c r="H9" s="26"/>
    </row>
    <row r="10" ht="22.9" customHeight="1" spans="1:8">
      <c r="A10" s="56"/>
      <c r="B10" s="28"/>
      <c r="C10" s="28"/>
      <c r="D10" s="28">
        <v>99</v>
      </c>
      <c r="E10" s="29" t="s">
        <v>73</v>
      </c>
      <c r="F10" s="26">
        <v>70.82</v>
      </c>
      <c r="G10" s="26">
        <v>70.82</v>
      </c>
      <c r="H10" s="26"/>
    </row>
    <row r="11" ht="22.9" customHeight="1" spans="2:9">
      <c r="B11" s="28"/>
      <c r="C11" s="28" t="s">
        <v>74</v>
      </c>
      <c r="D11" s="28"/>
      <c r="E11" s="29" t="s">
        <v>75</v>
      </c>
      <c r="F11" s="26">
        <v>10.4</v>
      </c>
      <c r="G11" s="26">
        <v>10.4</v>
      </c>
      <c r="H11" s="27"/>
      <c r="I11" s="75"/>
    </row>
    <row r="12" ht="22.9" customHeight="1" spans="2:9">
      <c r="B12" s="28"/>
      <c r="C12" s="28"/>
      <c r="D12" s="30" t="s">
        <v>74</v>
      </c>
      <c r="E12" s="29" t="s">
        <v>76</v>
      </c>
      <c r="F12" s="26">
        <v>9.1</v>
      </c>
      <c r="G12" s="26">
        <v>9.1</v>
      </c>
      <c r="H12" s="27"/>
      <c r="I12" s="75"/>
    </row>
    <row r="13" ht="22.9" customHeight="1" spans="2:9">
      <c r="B13" s="28"/>
      <c r="C13" s="28"/>
      <c r="D13" s="28" t="s">
        <v>77</v>
      </c>
      <c r="E13" s="29" t="s">
        <v>78</v>
      </c>
      <c r="F13" s="26">
        <v>1.3</v>
      </c>
      <c r="G13" s="26">
        <v>1.3</v>
      </c>
      <c r="H13" s="27"/>
      <c r="I13" s="75"/>
    </row>
    <row r="14" ht="22.9" customHeight="1" spans="2:8">
      <c r="B14" s="28" t="s">
        <v>79</v>
      </c>
      <c r="C14" s="28"/>
      <c r="D14" s="28"/>
      <c r="E14" s="29" t="s">
        <v>80</v>
      </c>
      <c r="F14" s="26">
        <v>9.12</v>
      </c>
      <c r="G14" s="26">
        <v>9.12</v>
      </c>
      <c r="H14" s="27"/>
    </row>
    <row r="15" ht="22.9" customHeight="1" spans="1:8">
      <c r="A15" s="56"/>
      <c r="B15" s="28"/>
      <c r="C15" s="28" t="s">
        <v>81</v>
      </c>
      <c r="D15" s="28"/>
      <c r="E15" s="29" t="s">
        <v>82</v>
      </c>
      <c r="F15" s="26">
        <v>9.12</v>
      </c>
      <c r="G15" s="26">
        <v>9.12</v>
      </c>
      <c r="H15" s="27"/>
    </row>
    <row r="16" ht="22.9" customHeight="1" spans="2:8">
      <c r="B16" s="28"/>
      <c r="C16" s="28"/>
      <c r="D16" s="28" t="s">
        <v>71</v>
      </c>
      <c r="E16" s="29" t="s">
        <v>83</v>
      </c>
      <c r="F16" s="26">
        <v>4.83</v>
      </c>
      <c r="G16" s="26">
        <v>4.83</v>
      </c>
      <c r="H16" s="27"/>
    </row>
    <row r="17" ht="22.9" customHeight="1" spans="2:8">
      <c r="B17" s="28"/>
      <c r="C17" s="28"/>
      <c r="D17" s="28" t="s">
        <v>77</v>
      </c>
      <c r="E17" s="29" t="s">
        <v>84</v>
      </c>
      <c r="F17" s="26">
        <v>4.29</v>
      </c>
      <c r="G17" s="26">
        <v>4.29</v>
      </c>
      <c r="H17" s="27"/>
    </row>
    <row r="18" ht="22.9" customHeight="1" spans="2:8">
      <c r="B18" s="28" t="s">
        <v>85</v>
      </c>
      <c r="C18" s="28"/>
      <c r="D18" s="28"/>
      <c r="E18" s="29" t="s">
        <v>86</v>
      </c>
      <c r="F18" s="26">
        <v>4.69</v>
      </c>
      <c r="G18" s="26">
        <v>4.69</v>
      </c>
      <c r="H18" s="27"/>
    </row>
    <row r="19" ht="22.9" customHeight="1" spans="1:8">
      <c r="A19" s="56"/>
      <c r="B19" s="28"/>
      <c r="C19" s="28" t="s">
        <v>71</v>
      </c>
      <c r="D19" s="28"/>
      <c r="E19" s="29" t="s">
        <v>87</v>
      </c>
      <c r="F19" s="26">
        <v>4.69</v>
      </c>
      <c r="G19" s="26">
        <v>4.69</v>
      </c>
      <c r="H19" s="27"/>
    </row>
    <row r="20" ht="22.9" customHeight="1" spans="2:8">
      <c r="B20" s="28"/>
      <c r="C20" s="28"/>
      <c r="D20" s="28" t="s">
        <v>88</v>
      </c>
      <c r="E20" s="29" t="s">
        <v>89</v>
      </c>
      <c r="F20" s="26">
        <v>4.69</v>
      </c>
      <c r="G20" s="26">
        <v>4.69</v>
      </c>
      <c r="H20" s="27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551181102362205" right="0.551181102362205" top="0.275590551181102" bottom="0.275590551181102" header="0" footer="0"/>
  <pageSetup paperSize="9" scale="85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workbookViewId="0">
      <pane ySplit="5" topLeftCell="A6" activePane="bottomLeft" state="frozen"/>
      <selection/>
      <selection pane="bottomLeft" activeCell="G16" sqref="G16"/>
    </sheetView>
  </sheetViews>
  <sheetFormatPr defaultColWidth="10" defaultRowHeight="13.5"/>
  <cols>
    <col min="1" max="1" width="1.5" customWidth="1"/>
    <col min="2" max="4" width="7.75" customWidth="1"/>
    <col min="5" max="5" width="38" customWidth="1"/>
    <col min="6" max="8" width="15.875" customWidth="1"/>
    <col min="9" max="9" width="1.5" customWidth="1"/>
    <col min="10" max="10" width="9.75" customWidth="1"/>
  </cols>
  <sheetData>
    <row r="1" ht="6" customHeight="1" spans="1:9">
      <c r="A1" s="58"/>
      <c r="E1" s="14"/>
      <c r="F1" s="15"/>
      <c r="G1" s="15"/>
      <c r="H1" s="15"/>
      <c r="I1" s="58"/>
    </row>
    <row r="2" ht="22.9" customHeight="1" spans="1:9">
      <c r="A2" s="55"/>
      <c r="B2" s="4" t="s">
        <v>90</v>
      </c>
      <c r="C2" s="4"/>
      <c r="D2" s="4"/>
      <c r="E2" s="4"/>
      <c r="F2" s="4"/>
      <c r="G2" s="4"/>
      <c r="H2" s="4"/>
      <c r="I2" s="55" t="s">
        <v>91</v>
      </c>
    </row>
    <row r="3" ht="19.5" customHeight="1" spans="1:9">
      <c r="A3" s="55"/>
      <c r="B3" s="16" t="s">
        <v>7</v>
      </c>
      <c r="C3" s="6"/>
      <c r="D3" s="6"/>
      <c r="E3" s="17"/>
      <c r="F3" s="5"/>
      <c r="G3" s="5"/>
      <c r="H3" s="18" t="s">
        <v>8</v>
      </c>
      <c r="I3" s="55"/>
    </row>
    <row r="4" ht="18.75" customHeight="1" spans="1:9">
      <c r="A4" s="55"/>
      <c r="B4" s="19" t="s">
        <v>92</v>
      </c>
      <c r="C4" s="19"/>
      <c r="D4" s="19"/>
      <c r="E4" s="19"/>
      <c r="F4" s="8" t="s">
        <v>93</v>
      </c>
      <c r="G4" s="8"/>
      <c r="H4" s="8"/>
      <c r="I4" s="55"/>
    </row>
    <row r="5" ht="18.75" customHeight="1" spans="1:9">
      <c r="A5" s="59"/>
      <c r="B5" s="19" t="s">
        <v>61</v>
      </c>
      <c r="C5" s="19"/>
      <c r="D5" s="19"/>
      <c r="E5" s="19" t="s">
        <v>62</v>
      </c>
      <c r="F5" s="8" t="s">
        <v>13</v>
      </c>
      <c r="G5" s="8" t="s">
        <v>94</v>
      </c>
      <c r="H5" s="8" t="s">
        <v>95</v>
      </c>
      <c r="I5" s="59"/>
    </row>
    <row r="6" ht="18.75" customHeight="1" spans="1:9">
      <c r="A6" s="55"/>
      <c r="B6" s="19" t="s">
        <v>65</v>
      </c>
      <c r="C6" s="19" t="s">
        <v>66</v>
      </c>
      <c r="D6" s="19" t="s">
        <v>67</v>
      </c>
      <c r="E6" s="19"/>
      <c r="F6" s="8"/>
      <c r="G6" s="8"/>
      <c r="H6" s="8"/>
      <c r="I6" s="55"/>
    </row>
    <row r="7" ht="18.75" customHeight="1" spans="1:9">
      <c r="A7" s="70"/>
      <c r="B7" s="20" t="s">
        <v>68</v>
      </c>
      <c r="C7" s="20"/>
      <c r="D7" s="20"/>
      <c r="E7" s="20"/>
      <c r="F7" s="21">
        <v>95.03</v>
      </c>
      <c r="G7" s="21">
        <v>79.08</v>
      </c>
      <c r="H7" s="21">
        <v>15.94</v>
      </c>
      <c r="I7" s="70"/>
    </row>
    <row r="8" ht="18.75" customHeight="1" spans="1:9">
      <c r="A8" s="56"/>
      <c r="B8" s="28" t="s">
        <v>96</v>
      </c>
      <c r="C8" s="28"/>
      <c r="D8" s="28"/>
      <c r="E8" s="29" t="s">
        <v>97</v>
      </c>
      <c r="F8" s="26">
        <f t="shared" ref="F8:F25" si="0">G8+H8</f>
        <v>77.94</v>
      </c>
      <c r="G8" s="26">
        <v>77.22</v>
      </c>
      <c r="H8" s="26">
        <v>0.72</v>
      </c>
      <c r="I8" s="56"/>
    </row>
    <row r="9" ht="18.75" customHeight="1" spans="1:9">
      <c r="A9" s="56"/>
      <c r="B9" s="28"/>
      <c r="C9" s="28" t="s">
        <v>88</v>
      </c>
      <c r="D9" s="28"/>
      <c r="E9" s="29" t="s">
        <v>98</v>
      </c>
      <c r="F9" s="26">
        <f t="shared" si="0"/>
        <v>15.55</v>
      </c>
      <c r="G9" s="26">
        <v>15.55</v>
      </c>
      <c r="H9" s="26"/>
      <c r="I9" s="56"/>
    </row>
    <row r="10" ht="18.75" customHeight="1" spans="2:9">
      <c r="B10" s="28"/>
      <c r="C10" s="28" t="s">
        <v>71</v>
      </c>
      <c r="D10" s="28"/>
      <c r="E10" s="29" t="s">
        <v>99</v>
      </c>
      <c r="F10" s="26">
        <f t="shared" si="0"/>
        <v>6.98</v>
      </c>
      <c r="G10" s="26">
        <v>6.98</v>
      </c>
      <c r="H10" s="26"/>
      <c r="I10" s="56"/>
    </row>
    <row r="11" ht="18.75" customHeight="1" spans="2:9">
      <c r="B11" s="28"/>
      <c r="C11" s="28" t="s">
        <v>100</v>
      </c>
      <c r="D11" s="28"/>
      <c r="E11" s="29" t="s">
        <v>101</v>
      </c>
      <c r="F11" s="26">
        <f t="shared" si="0"/>
        <v>0.15</v>
      </c>
      <c r="G11" s="26">
        <v>0.15</v>
      </c>
      <c r="H11" s="26"/>
      <c r="I11" s="56"/>
    </row>
    <row r="12" ht="18.75" customHeight="1" spans="2:9">
      <c r="B12" s="28"/>
      <c r="C12" s="28" t="s">
        <v>102</v>
      </c>
      <c r="D12" s="28"/>
      <c r="E12" s="29" t="s">
        <v>103</v>
      </c>
      <c r="F12" s="26">
        <f t="shared" si="0"/>
        <v>29.33</v>
      </c>
      <c r="G12" s="26">
        <v>29.33</v>
      </c>
      <c r="H12" s="26"/>
      <c r="I12" s="56"/>
    </row>
    <row r="13" ht="18.75" customHeight="1" spans="2:9">
      <c r="B13" s="28"/>
      <c r="C13" s="28" t="s">
        <v>104</v>
      </c>
      <c r="D13" s="28"/>
      <c r="E13" s="29" t="s">
        <v>105</v>
      </c>
      <c r="F13" s="26">
        <f t="shared" si="0"/>
        <v>9.1</v>
      </c>
      <c r="G13" s="26">
        <v>9.1</v>
      </c>
      <c r="H13" s="26"/>
      <c r="I13" s="56"/>
    </row>
    <row r="14" ht="18.75" customHeight="1" spans="2:9">
      <c r="B14" s="28"/>
      <c r="C14" s="28" t="s">
        <v>106</v>
      </c>
      <c r="D14" s="28"/>
      <c r="E14" s="29" t="s">
        <v>107</v>
      </c>
      <c r="F14" s="26">
        <f t="shared" si="0"/>
        <v>4.83</v>
      </c>
      <c r="G14" s="26">
        <v>4.83</v>
      </c>
      <c r="H14" s="26"/>
      <c r="I14" s="56"/>
    </row>
    <row r="15" ht="18.75" customHeight="1" spans="2:9">
      <c r="B15" s="28"/>
      <c r="C15" s="28" t="s">
        <v>81</v>
      </c>
      <c r="D15" s="28"/>
      <c r="E15" s="29" t="s">
        <v>108</v>
      </c>
      <c r="F15" s="26">
        <f t="shared" si="0"/>
        <v>3.91</v>
      </c>
      <c r="G15" s="26">
        <v>3.91</v>
      </c>
      <c r="H15" s="26"/>
      <c r="I15" s="56"/>
    </row>
    <row r="16" ht="18.75" customHeight="1" spans="2:9">
      <c r="B16" s="28"/>
      <c r="C16" s="28" t="s">
        <v>109</v>
      </c>
      <c r="D16" s="28"/>
      <c r="E16" s="29" t="s">
        <v>110</v>
      </c>
      <c r="F16" s="26">
        <f t="shared" si="0"/>
        <v>1.8</v>
      </c>
      <c r="G16" s="26">
        <v>1.08</v>
      </c>
      <c r="H16" s="26">
        <v>0.72</v>
      </c>
      <c r="I16" s="56"/>
    </row>
    <row r="17" ht="18.75" customHeight="1" spans="2:9">
      <c r="B17" s="28"/>
      <c r="C17" s="28" t="s">
        <v>111</v>
      </c>
      <c r="D17" s="28"/>
      <c r="E17" s="29" t="s">
        <v>89</v>
      </c>
      <c r="F17" s="26">
        <f t="shared" si="0"/>
        <v>4.69</v>
      </c>
      <c r="G17" s="26">
        <v>4.69</v>
      </c>
      <c r="H17" s="26"/>
      <c r="I17" s="56"/>
    </row>
    <row r="18" ht="18.75" customHeight="1" spans="2:9">
      <c r="B18" s="28"/>
      <c r="C18" s="28" t="s">
        <v>112</v>
      </c>
      <c r="D18" s="28"/>
      <c r="E18" s="29" t="s">
        <v>113</v>
      </c>
      <c r="F18" s="26">
        <f t="shared" si="0"/>
        <v>0.38</v>
      </c>
      <c r="G18" s="26">
        <v>0.38</v>
      </c>
      <c r="H18" s="26"/>
      <c r="I18" s="56"/>
    </row>
    <row r="19" ht="18.75" customHeight="1" spans="2:9">
      <c r="B19" s="28"/>
      <c r="C19" s="28" t="s">
        <v>77</v>
      </c>
      <c r="D19" s="28"/>
      <c r="E19" s="29" t="s">
        <v>114</v>
      </c>
      <c r="F19" s="26">
        <f t="shared" si="0"/>
        <v>1.22</v>
      </c>
      <c r="G19" s="26">
        <v>1.22</v>
      </c>
      <c r="H19" s="26"/>
      <c r="I19" s="56"/>
    </row>
    <row r="20" ht="18.75" customHeight="1" spans="2:9">
      <c r="B20" s="28" t="s">
        <v>115</v>
      </c>
      <c r="C20" s="28"/>
      <c r="D20" s="28"/>
      <c r="E20" s="29" t="s">
        <v>116</v>
      </c>
      <c r="F20" s="26">
        <f t="shared" si="0"/>
        <v>13.47</v>
      </c>
      <c r="G20" s="26">
        <v>0.5</v>
      </c>
      <c r="H20" s="26">
        <v>12.97</v>
      </c>
      <c r="I20" s="56"/>
    </row>
    <row r="21" ht="18.75" customHeight="1" spans="1:9">
      <c r="A21" s="56"/>
      <c r="B21" s="28"/>
      <c r="C21" s="28" t="s">
        <v>88</v>
      </c>
      <c r="D21" s="28"/>
      <c r="E21" s="29" t="s">
        <v>117</v>
      </c>
      <c r="F21" s="26">
        <f t="shared" si="0"/>
        <v>0.84</v>
      </c>
      <c r="G21" s="26"/>
      <c r="H21" s="26">
        <v>0.84</v>
      </c>
      <c r="I21" s="56"/>
    </row>
    <row r="22" ht="18.75" customHeight="1" spans="2:9">
      <c r="B22" s="28"/>
      <c r="C22" s="28" t="s">
        <v>74</v>
      </c>
      <c r="D22" s="28"/>
      <c r="E22" s="29" t="s">
        <v>118</v>
      </c>
      <c r="F22" s="26">
        <f t="shared" si="0"/>
        <v>0.04</v>
      </c>
      <c r="G22" s="26"/>
      <c r="H22" s="26">
        <v>0.04</v>
      </c>
      <c r="I22" s="56"/>
    </row>
    <row r="23" ht="18.75" customHeight="1" spans="2:9">
      <c r="B23" s="28"/>
      <c r="C23" s="28" t="s">
        <v>119</v>
      </c>
      <c r="D23" s="28"/>
      <c r="E23" s="29" t="s">
        <v>120</v>
      </c>
      <c r="F23" s="26">
        <f t="shared" si="0"/>
        <v>0.6</v>
      </c>
      <c r="G23" s="26"/>
      <c r="H23" s="26">
        <v>0.6</v>
      </c>
      <c r="I23" s="56"/>
    </row>
    <row r="24" ht="18.75" customHeight="1" spans="2:9">
      <c r="B24" s="28"/>
      <c r="C24" s="28" t="s">
        <v>102</v>
      </c>
      <c r="D24" s="28"/>
      <c r="E24" s="29" t="s">
        <v>121</v>
      </c>
      <c r="F24" s="26">
        <f t="shared" si="0"/>
        <v>0.5</v>
      </c>
      <c r="G24" s="26">
        <v>0.5</v>
      </c>
      <c r="H24" s="26"/>
      <c r="I24" s="56"/>
    </row>
    <row r="25" ht="18.75" customHeight="1" spans="2:9">
      <c r="B25" s="28"/>
      <c r="C25" s="28" t="s">
        <v>122</v>
      </c>
      <c r="D25" s="28"/>
      <c r="E25" s="29" t="s">
        <v>123</v>
      </c>
      <c r="F25" s="26">
        <f t="shared" si="0"/>
        <v>0.13</v>
      </c>
      <c r="G25" s="26"/>
      <c r="H25" s="26">
        <v>0.13</v>
      </c>
      <c r="I25" s="56"/>
    </row>
    <row r="26" ht="18.75" customHeight="1" spans="2:9">
      <c r="B26" s="28"/>
      <c r="C26" s="28">
        <v>11</v>
      </c>
      <c r="D26" s="28"/>
      <c r="E26" s="29" t="s">
        <v>124</v>
      </c>
      <c r="F26" s="26"/>
      <c r="G26" s="26"/>
      <c r="H26" s="26">
        <v>0.2</v>
      </c>
      <c r="I26" s="56"/>
    </row>
    <row r="27" ht="18.75" customHeight="1" spans="2:9">
      <c r="B27" s="28"/>
      <c r="C27" s="28">
        <v>13</v>
      </c>
      <c r="D27" s="28"/>
      <c r="E27" s="29" t="s">
        <v>125</v>
      </c>
      <c r="F27" s="26"/>
      <c r="G27" s="26"/>
      <c r="H27" s="26">
        <v>0.1</v>
      </c>
      <c r="I27" s="56"/>
    </row>
    <row r="28" ht="18.75" customHeight="1" spans="2:9">
      <c r="B28" s="28"/>
      <c r="C28" s="28" t="s">
        <v>126</v>
      </c>
      <c r="D28" s="28"/>
      <c r="E28" s="29" t="s">
        <v>127</v>
      </c>
      <c r="F28" s="26">
        <f t="shared" ref="F28:F48" si="1">G28+H28</f>
        <v>0.83</v>
      </c>
      <c r="G28" s="26"/>
      <c r="H28" s="26">
        <v>0.83</v>
      </c>
      <c r="I28" s="56"/>
    </row>
    <row r="29" ht="18.75" hidden="1" customHeight="1" spans="2:9">
      <c r="B29" s="28"/>
      <c r="C29" s="28" t="s">
        <v>128</v>
      </c>
      <c r="D29" s="28"/>
      <c r="E29" s="29" t="s">
        <v>129</v>
      </c>
      <c r="F29" s="26">
        <f t="shared" si="1"/>
        <v>0.79</v>
      </c>
      <c r="G29" s="26"/>
      <c r="H29" s="26">
        <v>0.79</v>
      </c>
      <c r="I29" s="56"/>
    </row>
    <row r="30" ht="18.75" customHeight="1" spans="2:9">
      <c r="B30" s="28"/>
      <c r="C30" s="28" t="s">
        <v>130</v>
      </c>
      <c r="D30" s="28"/>
      <c r="E30" s="29" t="s">
        <v>131</v>
      </c>
      <c r="F30" s="26">
        <f t="shared" si="1"/>
        <v>0.79</v>
      </c>
      <c r="G30" s="26"/>
      <c r="H30" s="26">
        <v>0.79</v>
      </c>
      <c r="I30" s="56"/>
    </row>
    <row r="31" ht="20" customHeight="1" spans="2:9">
      <c r="B31" s="28"/>
      <c r="C31" s="28" t="s">
        <v>132</v>
      </c>
      <c r="D31" s="28"/>
      <c r="E31" s="29" t="s">
        <v>133</v>
      </c>
      <c r="F31" s="26">
        <f t="shared" si="1"/>
        <v>7</v>
      </c>
      <c r="G31" s="26"/>
      <c r="H31" s="26">
        <v>7</v>
      </c>
      <c r="I31" s="56"/>
    </row>
    <row r="32" ht="18.75" hidden="1" customHeight="1" spans="2:9">
      <c r="B32" s="28"/>
      <c r="C32" s="28" t="s">
        <v>134</v>
      </c>
      <c r="D32" s="28"/>
      <c r="E32" s="29" t="s">
        <v>135</v>
      </c>
      <c r="F32" s="26">
        <f t="shared" si="1"/>
        <v>7</v>
      </c>
      <c r="G32" s="26"/>
      <c r="H32" s="26">
        <v>7</v>
      </c>
      <c r="I32" s="56"/>
    </row>
    <row r="33" ht="18.75" customHeight="1" spans="2:9">
      <c r="B33" s="28"/>
      <c r="C33" s="28" t="s">
        <v>77</v>
      </c>
      <c r="D33" s="28"/>
      <c r="E33" s="29" t="s">
        <v>136</v>
      </c>
      <c r="F33" s="26">
        <f t="shared" si="1"/>
        <v>2.45</v>
      </c>
      <c r="G33" s="26"/>
      <c r="H33" s="26">
        <v>2.45</v>
      </c>
      <c r="I33" s="56"/>
    </row>
    <row r="34" ht="18.75" customHeight="1" spans="2:9">
      <c r="B34" s="28" t="s">
        <v>137</v>
      </c>
      <c r="C34" s="28"/>
      <c r="D34" s="28"/>
      <c r="E34" s="29" t="s">
        <v>138</v>
      </c>
      <c r="F34" s="26">
        <f t="shared" si="1"/>
        <v>1.36</v>
      </c>
      <c r="G34" s="26">
        <v>1.36</v>
      </c>
      <c r="H34" s="26"/>
      <c r="I34" s="56"/>
    </row>
    <row r="35" ht="18.75" hidden="1" customHeight="1" spans="2:9">
      <c r="B35" s="28"/>
      <c r="C35" s="28" t="s">
        <v>71</v>
      </c>
      <c r="D35" s="28"/>
      <c r="E35" s="29" t="s">
        <v>139</v>
      </c>
      <c r="F35" s="26">
        <f t="shared" si="1"/>
        <v>0</v>
      </c>
      <c r="G35" s="27"/>
      <c r="H35" s="26"/>
      <c r="I35" s="56"/>
    </row>
    <row r="36" ht="18.75" customHeight="1" spans="2:9">
      <c r="B36" s="28"/>
      <c r="C36" s="28" t="s">
        <v>74</v>
      </c>
      <c r="D36" s="28"/>
      <c r="E36" s="29" t="s">
        <v>140</v>
      </c>
      <c r="F36" s="26">
        <f t="shared" si="1"/>
        <v>0</v>
      </c>
      <c r="G36" s="26"/>
      <c r="H36" s="26"/>
      <c r="I36" s="56"/>
    </row>
    <row r="37" ht="18.75" customHeight="1" spans="2:9">
      <c r="B37" s="28"/>
      <c r="C37" s="28" t="s">
        <v>102</v>
      </c>
      <c r="D37" s="28"/>
      <c r="E37" s="29" t="s">
        <v>141</v>
      </c>
      <c r="F37" s="26">
        <f t="shared" si="1"/>
        <v>1.3</v>
      </c>
      <c r="G37" s="26">
        <v>1.3</v>
      </c>
      <c r="H37" s="26"/>
      <c r="I37" s="56"/>
    </row>
    <row r="38" ht="22.9" hidden="1" customHeight="1" spans="2:9">
      <c r="B38" s="28"/>
      <c r="C38" s="28" t="s">
        <v>100</v>
      </c>
      <c r="D38" s="28"/>
      <c r="E38" s="29" t="s">
        <v>142</v>
      </c>
      <c r="F38" s="26">
        <f t="shared" si="1"/>
        <v>2.25</v>
      </c>
      <c r="G38" s="27"/>
      <c r="H38" s="26">
        <v>2.25</v>
      </c>
      <c r="I38" s="56"/>
    </row>
    <row r="39" ht="22.9" hidden="1" customHeight="1" spans="2:9">
      <c r="B39" s="28"/>
      <c r="C39" s="28" t="s">
        <v>119</v>
      </c>
      <c r="D39" s="28"/>
      <c r="E39" s="29" t="s">
        <v>143</v>
      </c>
      <c r="F39" s="26">
        <f t="shared" si="1"/>
        <v>0</v>
      </c>
      <c r="G39" s="27"/>
      <c r="H39" s="27"/>
      <c r="I39" s="56"/>
    </row>
    <row r="40" ht="22.9" hidden="1" customHeight="1" spans="2:9">
      <c r="B40" s="28"/>
      <c r="C40" s="28" t="s">
        <v>77</v>
      </c>
      <c r="D40" s="28"/>
      <c r="E40" s="29" t="s">
        <v>144</v>
      </c>
      <c r="F40" s="26">
        <f t="shared" si="1"/>
        <v>0</v>
      </c>
      <c r="G40" s="27"/>
      <c r="H40" s="27"/>
      <c r="I40" s="56"/>
    </row>
    <row r="41" ht="22.9" hidden="1" customHeight="1" spans="2:9">
      <c r="B41" s="28" t="s">
        <v>145</v>
      </c>
      <c r="C41" s="28"/>
      <c r="D41" s="28"/>
      <c r="E41" s="29" t="s">
        <v>146</v>
      </c>
      <c r="F41" s="26">
        <f t="shared" si="1"/>
        <v>0</v>
      </c>
      <c r="G41" s="27"/>
      <c r="H41" s="27"/>
      <c r="I41" s="56"/>
    </row>
    <row r="42" ht="22.9" hidden="1" customHeight="1" spans="1:9">
      <c r="A42" s="56"/>
      <c r="B42" s="28"/>
      <c r="C42" s="28" t="s">
        <v>77</v>
      </c>
      <c r="D42" s="28"/>
      <c r="E42" s="29" t="s">
        <v>147</v>
      </c>
      <c r="F42" s="26">
        <f t="shared" si="1"/>
        <v>0</v>
      </c>
      <c r="G42" s="27"/>
      <c r="H42" s="27"/>
      <c r="I42" s="56"/>
    </row>
    <row r="43" ht="22.9" hidden="1" customHeight="1" spans="2:9">
      <c r="B43" s="28" t="s">
        <v>148</v>
      </c>
      <c r="C43" s="28"/>
      <c r="D43" s="28"/>
      <c r="E43" s="29" t="s">
        <v>149</v>
      </c>
      <c r="F43" s="26">
        <f t="shared" si="1"/>
        <v>0</v>
      </c>
      <c r="G43" s="27"/>
      <c r="H43" s="27"/>
      <c r="I43" s="56"/>
    </row>
    <row r="44" ht="22.9" hidden="1" customHeight="1" spans="1:9">
      <c r="A44" s="56"/>
      <c r="B44" s="28"/>
      <c r="C44" s="28" t="s">
        <v>71</v>
      </c>
      <c r="D44" s="28"/>
      <c r="E44" s="29" t="s">
        <v>150</v>
      </c>
      <c r="F44" s="26">
        <f t="shared" si="1"/>
        <v>0</v>
      </c>
      <c r="G44" s="27"/>
      <c r="H44" s="27"/>
      <c r="I44" s="56"/>
    </row>
    <row r="45" ht="22.9" hidden="1" customHeight="1" spans="2:9">
      <c r="B45" s="28"/>
      <c r="C45" s="28" t="s">
        <v>104</v>
      </c>
      <c r="D45" s="28"/>
      <c r="E45" s="29" t="s">
        <v>151</v>
      </c>
      <c r="F45" s="26">
        <f t="shared" si="1"/>
        <v>0</v>
      </c>
      <c r="G45" s="27"/>
      <c r="H45" s="27"/>
      <c r="I45" s="56"/>
    </row>
    <row r="46" spans="2:8">
      <c r="B46" s="71"/>
      <c r="C46" s="72" t="s">
        <v>122</v>
      </c>
      <c r="D46" s="71"/>
      <c r="E46" s="71" t="s">
        <v>152</v>
      </c>
      <c r="F46" s="26">
        <f t="shared" si="1"/>
        <v>0.06</v>
      </c>
      <c r="G46" s="65">
        <v>0.06</v>
      </c>
      <c r="H46" s="65"/>
    </row>
    <row r="47" spans="2:8">
      <c r="B47" s="73">
        <v>310</v>
      </c>
      <c r="C47" s="71"/>
      <c r="D47" s="71"/>
      <c r="E47" s="71" t="s">
        <v>153</v>
      </c>
      <c r="F47" s="26">
        <f t="shared" si="1"/>
        <v>2.25</v>
      </c>
      <c r="G47" s="65"/>
      <c r="H47" s="26">
        <v>2.25</v>
      </c>
    </row>
    <row r="48" spans="2:8">
      <c r="B48" s="71"/>
      <c r="C48" s="74" t="s">
        <v>71</v>
      </c>
      <c r="D48" s="71"/>
      <c r="E48" s="71" t="s">
        <v>154</v>
      </c>
      <c r="F48" s="26">
        <f t="shared" si="1"/>
        <v>2.25</v>
      </c>
      <c r="G48" s="65"/>
      <c r="H48" s="26">
        <v>2.25</v>
      </c>
    </row>
  </sheetData>
  <mergeCells count="9"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56" right="0.3" top="0.23" bottom="0.23" header="0" footer="0"/>
  <pageSetup paperSize="9" scale="85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workbookViewId="0">
      <pane ySplit="6" topLeftCell="A7" activePane="bottomLeft" state="frozen"/>
      <selection/>
      <selection pane="bottomLeft" activeCell="L22" sqref="L22"/>
    </sheetView>
  </sheetViews>
  <sheetFormatPr defaultColWidth="9" defaultRowHeight="13.5" outlineLevelRow="7"/>
  <cols>
    <col min="1" max="1" width="1.5" customWidth="1"/>
    <col min="2" max="2" width="16.375" customWidth="1"/>
    <col min="3" max="3" width="11.875" customWidth="1"/>
    <col min="4" max="4" width="5.75" customWidth="1"/>
    <col min="5" max="6" width="9.75" customWidth="1"/>
    <col min="7" max="7" width="11.875" customWidth="1"/>
    <col min="8" max="8" width="6.5" customWidth="1"/>
    <col min="9" max="9" width="11.875" customWidth="1"/>
    <col min="10" max="10" width="6.5" customWidth="1"/>
    <col min="11" max="12" width="9.75" customWidth="1"/>
    <col min="13" max="13" width="15.125" customWidth="1"/>
    <col min="14" max="14" width="1.5" customWidth="1"/>
    <col min="15" max="15" width="9.75" customWidth="1"/>
  </cols>
  <sheetData>
    <row r="1" ht="16.35" customHeight="1" spans="1:14">
      <c r="A1" s="49"/>
      <c r="B1" s="13"/>
      <c r="C1" s="49"/>
      <c r="D1" s="49"/>
      <c r="E1" s="49"/>
      <c r="F1" s="49" t="s">
        <v>5</v>
      </c>
      <c r="G1" s="49"/>
      <c r="H1" s="13"/>
      <c r="I1" s="49"/>
      <c r="J1" s="49"/>
      <c r="K1" s="49"/>
      <c r="L1" s="49" t="s">
        <v>5</v>
      </c>
      <c r="M1" s="49"/>
      <c r="N1" s="54"/>
    </row>
    <row r="2" ht="22.9" customHeight="1" spans="1:14">
      <c r="A2" s="1"/>
      <c r="B2" s="4" t="s">
        <v>155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5" t="s">
        <v>91</v>
      </c>
    </row>
    <row r="3" ht="19.5" customHeight="1" spans="1:14">
      <c r="A3" s="5"/>
      <c r="B3" s="16" t="s">
        <v>7</v>
      </c>
      <c r="C3" s="17"/>
      <c r="D3" s="5"/>
      <c r="E3" s="5"/>
      <c r="F3" s="5"/>
      <c r="G3" s="18"/>
      <c r="H3" s="6"/>
      <c r="I3" s="17"/>
      <c r="J3" s="5"/>
      <c r="K3" s="5"/>
      <c r="L3" s="5"/>
      <c r="M3" s="18" t="s">
        <v>8</v>
      </c>
      <c r="N3" s="55"/>
    </row>
    <row r="4" ht="24.4" customHeight="1" spans="2:13">
      <c r="B4" s="8" t="s">
        <v>156</v>
      </c>
      <c r="C4" s="8"/>
      <c r="D4" s="8"/>
      <c r="E4" s="8"/>
      <c r="F4" s="8"/>
      <c r="G4" s="8"/>
      <c r="H4" s="8" t="s">
        <v>60</v>
      </c>
      <c r="I4" s="8"/>
      <c r="J4" s="8"/>
      <c r="K4" s="8"/>
      <c r="L4" s="8"/>
      <c r="M4" s="8"/>
    </row>
    <row r="5" ht="24.4" customHeight="1" spans="1:14">
      <c r="A5" s="7"/>
      <c r="B5" s="8" t="s">
        <v>13</v>
      </c>
      <c r="C5" s="8" t="s">
        <v>157</v>
      </c>
      <c r="D5" s="8" t="s">
        <v>158</v>
      </c>
      <c r="E5" s="8"/>
      <c r="F5" s="8"/>
      <c r="G5" s="8" t="s">
        <v>159</v>
      </c>
      <c r="H5" s="8" t="s">
        <v>13</v>
      </c>
      <c r="I5" s="8" t="s">
        <v>157</v>
      </c>
      <c r="J5" s="8" t="s">
        <v>158</v>
      </c>
      <c r="K5" s="8"/>
      <c r="L5" s="8"/>
      <c r="M5" s="8" t="s">
        <v>159</v>
      </c>
      <c r="N5" s="55"/>
    </row>
    <row r="6" ht="39.2" customHeight="1" spans="1:14">
      <c r="A6" s="7"/>
      <c r="B6" s="8"/>
      <c r="C6" s="8"/>
      <c r="D6" s="8" t="s">
        <v>160</v>
      </c>
      <c r="E6" s="8" t="s">
        <v>161</v>
      </c>
      <c r="F6" s="8" t="s">
        <v>162</v>
      </c>
      <c r="G6" s="8"/>
      <c r="H6" s="8"/>
      <c r="I6" s="8"/>
      <c r="J6" s="8" t="s">
        <v>160</v>
      </c>
      <c r="K6" s="8" t="s">
        <v>161</v>
      </c>
      <c r="L6" s="8" t="s">
        <v>162</v>
      </c>
      <c r="M6" s="8"/>
      <c r="N6" s="55"/>
    </row>
    <row r="7" ht="22.9" customHeight="1" spans="1:14">
      <c r="A7" s="51"/>
      <c r="B7" s="66">
        <v>7</v>
      </c>
      <c r="C7" s="66" t="s">
        <v>0</v>
      </c>
      <c r="D7" s="66">
        <v>7</v>
      </c>
      <c r="E7" s="67"/>
      <c r="F7" s="66">
        <v>7</v>
      </c>
      <c r="G7" s="68"/>
      <c r="H7" s="27">
        <v>7</v>
      </c>
      <c r="I7" s="27"/>
      <c r="J7" s="27">
        <v>7</v>
      </c>
      <c r="K7" s="27"/>
      <c r="L7" s="27">
        <v>7</v>
      </c>
      <c r="M7" s="27"/>
      <c r="N7" s="56"/>
    </row>
    <row r="8" ht="9.75" customHeight="1" spans="1:14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52"/>
    </row>
  </sheetData>
  <mergeCells count="11">
    <mergeCell ref="B2:M2"/>
    <mergeCell ref="B4:G4"/>
    <mergeCell ref="H4:M4"/>
    <mergeCell ref="D5:F5"/>
    <mergeCell ref="J5:L5"/>
    <mergeCell ref="B5:B6"/>
    <mergeCell ref="C5:C6"/>
    <mergeCell ref="G5:G6"/>
    <mergeCell ref="H5:H6"/>
    <mergeCell ref="I5:I6"/>
    <mergeCell ref="M5:M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pane ySplit="6" topLeftCell="A7" activePane="bottomLeft" state="frozen"/>
      <selection/>
      <selection pane="bottomLeft" activeCell="G14" sqref="G14"/>
    </sheetView>
  </sheetViews>
  <sheetFormatPr defaultColWidth="10" defaultRowHeight="13.5" outlineLevelRow="7" outlineLevelCol="7"/>
  <cols>
    <col min="1" max="1" width="1.5" customWidth="1"/>
    <col min="2" max="3" width="7.75" customWidth="1"/>
    <col min="4" max="4" width="19.25" customWidth="1"/>
    <col min="5" max="5" width="28.375" customWidth="1"/>
    <col min="6" max="8" width="22.125" customWidth="1"/>
    <col min="9" max="9" width="9.75" customWidth="1"/>
  </cols>
  <sheetData>
    <row r="1" ht="16.35" customHeight="1" spans="1:8">
      <c r="A1" s="58"/>
      <c r="B1" s="13"/>
      <c r="C1" s="13"/>
      <c r="D1" s="13"/>
      <c r="E1" s="14"/>
      <c r="F1" s="15"/>
      <c r="G1" s="15"/>
      <c r="H1" s="15"/>
    </row>
    <row r="2" ht="22.9" customHeight="1" spans="1:8">
      <c r="A2" s="55"/>
      <c r="B2" s="4" t="s">
        <v>163</v>
      </c>
      <c r="C2" s="4"/>
      <c r="D2" s="4"/>
      <c r="E2" s="4"/>
      <c r="F2" s="4"/>
      <c r="G2" s="4"/>
      <c r="H2" s="4"/>
    </row>
    <row r="3" ht="19.5" customHeight="1" spans="1:8">
      <c r="A3" s="55"/>
      <c r="B3" s="16" t="s">
        <v>7</v>
      </c>
      <c r="C3" s="6"/>
      <c r="D3" s="6"/>
      <c r="E3" s="17"/>
      <c r="F3" s="5"/>
      <c r="G3" s="5"/>
      <c r="H3" s="18" t="s">
        <v>8</v>
      </c>
    </row>
    <row r="4" ht="24.4" customHeight="1" spans="1:8">
      <c r="A4" s="55"/>
      <c r="B4" s="19" t="s">
        <v>59</v>
      </c>
      <c r="C4" s="19"/>
      <c r="D4" s="19"/>
      <c r="E4" s="19"/>
      <c r="F4" s="8" t="s">
        <v>60</v>
      </c>
      <c r="G4" s="8"/>
      <c r="H4" s="8"/>
    </row>
    <row r="5" ht="24.4" customHeight="1" spans="1:8">
      <c r="A5" s="59"/>
      <c r="B5" s="19" t="s">
        <v>61</v>
      </c>
      <c r="C5" s="19"/>
      <c r="D5" s="19"/>
      <c r="E5" s="19" t="s">
        <v>62</v>
      </c>
      <c r="F5" s="8" t="s">
        <v>13</v>
      </c>
      <c r="G5" s="8" t="s">
        <v>63</v>
      </c>
      <c r="H5" s="8" t="s">
        <v>64</v>
      </c>
    </row>
    <row r="6" ht="24.4" customHeight="1" spans="1:8">
      <c r="A6" s="55"/>
      <c r="B6" s="19" t="s">
        <v>65</v>
      </c>
      <c r="C6" s="19" t="s">
        <v>66</v>
      </c>
      <c r="D6" s="19" t="s">
        <v>67</v>
      </c>
      <c r="E6" s="19"/>
      <c r="F6" s="8"/>
      <c r="G6" s="8"/>
      <c r="H6" s="8"/>
    </row>
    <row r="7" ht="12" customHeight="1" spans="1:8">
      <c r="A7" s="60"/>
      <c r="B7" s="61" t="s">
        <v>91</v>
      </c>
      <c r="C7" s="61" t="s">
        <v>91</v>
      </c>
      <c r="D7" s="61" t="s">
        <v>91</v>
      </c>
      <c r="E7" s="61"/>
      <c r="F7" s="61"/>
      <c r="G7" s="61"/>
      <c r="H7" s="61"/>
    </row>
    <row r="8" spans="2:8">
      <c r="B8" s="62" t="s">
        <v>164</v>
      </c>
      <c r="C8" s="63"/>
      <c r="D8" s="64"/>
      <c r="E8" s="65"/>
      <c r="F8" s="65"/>
      <c r="G8" s="65"/>
      <c r="H8" s="65"/>
    </row>
  </sheetData>
  <mergeCells count="10">
    <mergeCell ref="B1:D1"/>
    <mergeCell ref="B2:H2"/>
    <mergeCell ref="B4:E4"/>
    <mergeCell ref="F4:H4"/>
    <mergeCell ref="B5:D5"/>
    <mergeCell ref="B8:D8"/>
    <mergeCell ref="E5:E6"/>
    <mergeCell ref="F5:F6"/>
    <mergeCell ref="G5:G6"/>
    <mergeCell ref="H5:H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abSelected="1" workbookViewId="0">
      <selection activeCell="E17" sqref="E17"/>
    </sheetView>
  </sheetViews>
  <sheetFormatPr defaultColWidth="10" defaultRowHeight="13.5" outlineLevelRow="7"/>
  <cols>
    <col min="1" max="1" width="1.5" customWidth="1"/>
    <col min="2" max="2" width="24.5" customWidth="1"/>
    <col min="3" max="3" width="11.875" customWidth="1"/>
    <col min="4" max="4" width="5.75" customWidth="1"/>
    <col min="5" max="6" width="9.75" customWidth="1"/>
    <col min="7" max="7" width="11.875" customWidth="1"/>
    <col min="8" max="8" width="5.75" customWidth="1"/>
    <col min="9" max="9" width="11.875" customWidth="1"/>
    <col min="10" max="10" width="5.75" customWidth="1"/>
    <col min="11" max="12" width="9.75" customWidth="1"/>
    <col min="13" max="13" width="15.125" customWidth="1"/>
    <col min="14" max="14" width="1.5" customWidth="1"/>
    <col min="15" max="15" width="9.75" customWidth="1"/>
  </cols>
  <sheetData>
    <row r="1" ht="16.35" customHeight="1" spans="1:14">
      <c r="A1" s="49"/>
      <c r="B1" s="13"/>
      <c r="C1" s="49"/>
      <c r="D1" s="49"/>
      <c r="E1" s="49"/>
      <c r="F1" s="49" t="s">
        <v>5</v>
      </c>
      <c r="G1" s="49"/>
      <c r="H1" s="13"/>
      <c r="I1" s="49"/>
      <c r="J1" s="49"/>
      <c r="K1" s="49"/>
      <c r="L1" s="49" t="s">
        <v>5</v>
      </c>
      <c r="M1" s="49"/>
      <c r="N1" s="54"/>
    </row>
    <row r="2" ht="22.9" customHeight="1" spans="1:14">
      <c r="A2" s="1"/>
      <c r="B2" s="4" t="s">
        <v>165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5" t="s">
        <v>91</v>
      </c>
    </row>
    <row r="3" ht="19.5" customHeight="1" spans="1:14">
      <c r="A3" s="5"/>
      <c r="B3" s="16" t="s">
        <v>7</v>
      </c>
      <c r="C3" s="17"/>
      <c r="D3" s="5"/>
      <c r="E3" s="5"/>
      <c r="F3" s="5"/>
      <c r="G3" s="18"/>
      <c r="H3" s="6"/>
      <c r="I3" s="17"/>
      <c r="J3" s="5"/>
      <c r="K3" s="5"/>
      <c r="L3" s="5"/>
      <c r="M3" s="18" t="s">
        <v>8</v>
      </c>
      <c r="N3" s="55"/>
    </row>
    <row r="4" ht="24.4" customHeight="1" spans="1:14">
      <c r="A4" s="50"/>
      <c r="B4" s="8" t="s">
        <v>156</v>
      </c>
      <c r="C4" s="8"/>
      <c r="D4" s="8"/>
      <c r="E4" s="8"/>
      <c r="F4" s="8"/>
      <c r="G4" s="8"/>
      <c r="H4" s="8" t="s">
        <v>60</v>
      </c>
      <c r="I4" s="8"/>
      <c r="J4" s="8"/>
      <c r="K4" s="8"/>
      <c r="L4" s="8"/>
      <c r="M4" s="8"/>
      <c r="N4" s="50"/>
    </row>
    <row r="5" ht="24.4" customHeight="1" spans="1:14">
      <c r="A5" s="7"/>
      <c r="B5" s="8" t="s">
        <v>13</v>
      </c>
      <c r="C5" s="8" t="s">
        <v>157</v>
      </c>
      <c r="D5" s="8" t="s">
        <v>158</v>
      </c>
      <c r="E5" s="8"/>
      <c r="F5" s="8"/>
      <c r="G5" s="8" t="s">
        <v>159</v>
      </c>
      <c r="H5" s="8" t="s">
        <v>13</v>
      </c>
      <c r="I5" s="8" t="s">
        <v>157</v>
      </c>
      <c r="J5" s="8" t="s">
        <v>158</v>
      </c>
      <c r="K5" s="8"/>
      <c r="L5" s="8"/>
      <c r="M5" s="8" t="s">
        <v>159</v>
      </c>
      <c r="N5" s="55"/>
    </row>
    <row r="6" ht="39.2" customHeight="1" spans="1:14">
      <c r="A6" s="7"/>
      <c r="B6" s="8"/>
      <c r="C6" s="8"/>
      <c r="D6" s="8" t="s">
        <v>160</v>
      </c>
      <c r="E6" s="8" t="s">
        <v>161</v>
      </c>
      <c r="F6" s="8" t="s">
        <v>162</v>
      </c>
      <c r="G6" s="8"/>
      <c r="H6" s="8"/>
      <c r="I6" s="8"/>
      <c r="J6" s="8" t="s">
        <v>160</v>
      </c>
      <c r="K6" s="8" t="s">
        <v>161</v>
      </c>
      <c r="L6" s="8" t="s">
        <v>162</v>
      </c>
      <c r="M6" s="8"/>
      <c r="N6" s="55"/>
    </row>
    <row r="7" ht="22.9" customHeight="1" spans="1:14">
      <c r="A7" s="51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56"/>
    </row>
    <row r="8" ht="26.25" customHeight="1" spans="1:14">
      <c r="A8" s="52"/>
      <c r="B8" s="53" t="s">
        <v>164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7"/>
    </row>
  </sheetData>
  <mergeCells count="11">
    <mergeCell ref="B2:M2"/>
    <mergeCell ref="B4:G4"/>
    <mergeCell ref="H4:M4"/>
    <mergeCell ref="D5:F5"/>
    <mergeCell ref="J5:L5"/>
    <mergeCell ref="B5:B6"/>
    <mergeCell ref="C5:C6"/>
    <mergeCell ref="G5:G6"/>
    <mergeCell ref="H5:H6"/>
    <mergeCell ref="I5:I6"/>
    <mergeCell ref="M5:M6"/>
  </mergeCells>
  <pageMargins left="0.748031496062992" right="0.52" top="0.275590551181102" bottom="0.275590551181102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workbookViewId="0">
      <pane ySplit="5" topLeftCell="A40" activePane="bottomLeft" state="frozen"/>
      <selection/>
      <selection pane="bottomLeft" activeCell="I39" sqref="I39"/>
    </sheetView>
  </sheetViews>
  <sheetFormatPr defaultColWidth="10" defaultRowHeight="13.5" outlineLevelCol="4"/>
  <cols>
    <col min="1" max="1" width="1.5" customWidth="1"/>
    <col min="2" max="2" width="33.375" customWidth="1"/>
    <col min="3" max="3" width="16.375" customWidth="1"/>
    <col min="4" max="4" width="33.375" customWidth="1"/>
    <col min="5" max="5" width="20" customWidth="1"/>
  </cols>
  <sheetData>
    <row r="1" ht="16.35" customHeight="1" spans="1:5">
      <c r="A1" s="44"/>
      <c r="B1" s="32"/>
      <c r="C1" s="45"/>
      <c r="D1" s="45"/>
      <c r="E1" s="45"/>
    </row>
    <row r="2" ht="22.9" customHeight="1" spans="1:5">
      <c r="A2" s="37"/>
      <c r="B2" s="4" t="s">
        <v>166</v>
      </c>
      <c r="C2" s="4"/>
      <c r="D2" s="4"/>
      <c r="E2" s="4"/>
    </row>
    <row r="3" ht="19.5" customHeight="1" spans="1:5">
      <c r="A3" s="37"/>
      <c r="B3" s="16" t="s">
        <v>7</v>
      </c>
      <c r="C3" s="16"/>
      <c r="D3" s="16"/>
      <c r="E3" s="16" t="s">
        <v>8</v>
      </c>
    </row>
    <row r="4" ht="24.4" customHeight="1" spans="1:5">
      <c r="A4" s="37"/>
      <c r="B4" s="19" t="s">
        <v>9</v>
      </c>
      <c r="C4" s="19"/>
      <c r="D4" s="19" t="s">
        <v>10</v>
      </c>
      <c r="E4" s="19"/>
    </row>
    <row r="5" ht="24.4" customHeight="1" spans="1:5">
      <c r="A5" s="46"/>
      <c r="B5" s="19" t="s">
        <v>11</v>
      </c>
      <c r="C5" s="19" t="s">
        <v>12</v>
      </c>
      <c r="D5" s="19" t="s">
        <v>11</v>
      </c>
      <c r="E5" s="19" t="s">
        <v>12</v>
      </c>
    </row>
    <row r="6" ht="22.9" customHeight="1" spans="1:5">
      <c r="A6" s="41"/>
      <c r="B6" s="42" t="s">
        <v>167</v>
      </c>
      <c r="C6" s="25">
        <v>95.03</v>
      </c>
      <c r="D6" s="42" t="s">
        <v>168</v>
      </c>
      <c r="E6" s="27"/>
    </row>
    <row r="7" ht="22.9" customHeight="1" spans="1:5">
      <c r="A7" s="41"/>
      <c r="B7" s="42" t="s">
        <v>169</v>
      </c>
      <c r="C7" s="25"/>
      <c r="D7" s="42" t="s">
        <v>170</v>
      </c>
      <c r="E7" s="27"/>
    </row>
    <row r="8" ht="22.9" customHeight="1" spans="1:5">
      <c r="A8" s="41"/>
      <c r="B8" s="42" t="s">
        <v>171</v>
      </c>
      <c r="C8" s="27"/>
      <c r="D8" s="42" t="s">
        <v>172</v>
      </c>
      <c r="E8" s="27"/>
    </row>
    <row r="9" ht="22.9" customHeight="1" spans="1:5">
      <c r="A9" s="41"/>
      <c r="B9" s="42" t="s">
        <v>173</v>
      </c>
      <c r="C9" s="27"/>
      <c r="D9" s="42" t="s">
        <v>174</v>
      </c>
      <c r="E9" s="27"/>
    </row>
    <row r="10" ht="22.9" customHeight="1" spans="1:5">
      <c r="A10" s="41"/>
      <c r="B10" s="42" t="s">
        <v>175</v>
      </c>
      <c r="C10" s="27">
        <v>325</v>
      </c>
      <c r="D10" s="42" t="s">
        <v>176</v>
      </c>
      <c r="E10" s="27"/>
    </row>
    <row r="11" ht="22.9" customHeight="1" spans="1:5">
      <c r="A11" s="41"/>
      <c r="B11" s="42" t="s">
        <v>177</v>
      </c>
      <c r="C11" s="27"/>
      <c r="D11" s="42" t="s">
        <v>178</v>
      </c>
      <c r="E11" s="27"/>
    </row>
    <row r="12" ht="22.9" customHeight="1" spans="1:5">
      <c r="A12" s="41"/>
      <c r="B12" s="42" t="s">
        <v>179</v>
      </c>
      <c r="C12" s="27"/>
      <c r="D12" s="42" t="s">
        <v>180</v>
      </c>
      <c r="E12" s="27"/>
    </row>
    <row r="13" ht="22.9" customHeight="1" spans="1:5">
      <c r="A13" s="41"/>
      <c r="B13" s="42" t="s">
        <v>181</v>
      </c>
      <c r="C13" s="27"/>
      <c r="D13" s="42" t="s">
        <v>182</v>
      </c>
      <c r="E13" s="27">
        <v>406.21</v>
      </c>
    </row>
    <row r="14" ht="22.9" customHeight="1" spans="1:5">
      <c r="A14" s="41"/>
      <c r="B14" s="42" t="s">
        <v>183</v>
      </c>
      <c r="C14" s="27"/>
      <c r="D14" s="42" t="s">
        <v>184</v>
      </c>
      <c r="E14" s="27"/>
    </row>
    <row r="15" ht="22.9" customHeight="1" spans="1:5">
      <c r="A15" s="41"/>
      <c r="B15" s="42" t="s">
        <v>23</v>
      </c>
      <c r="C15" s="27"/>
      <c r="D15" s="42" t="s">
        <v>185</v>
      </c>
      <c r="E15" s="27">
        <v>9.12</v>
      </c>
    </row>
    <row r="16" ht="22.9" customHeight="1" spans="1:5">
      <c r="A16" s="41"/>
      <c r="B16" s="42" t="s">
        <v>23</v>
      </c>
      <c r="C16" s="27"/>
      <c r="D16" s="42" t="s">
        <v>186</v>
      </c>
      <c r="E16" s="27"/>
    </row>
    <row r="17" ht="22.9" customHeight="1" spans="1:5">
      <c r="A17" s="41"/>
      <c r="B17" s="42" t="s">
        <v>23</v>
      </c>
      <c r="C17" s="27"/>
      <c r="D17" s="42" t="s">
        <v>187</v>
      </c>
      <c r="E17" s="27"/>
    </row>
    <row r="18" ht="22.9" customHeight="1" spans="1:5">
      <c r="A18" s="41"/>
      <c r="B18" s="42" t="s">
        <v>23</v>
      </c>
      <c r="C18" s="27"/>
      <c r="D18" s="42" t="s">
        <v>188</v>
      </c>
      <c r="E18" s="27"/>
    </row>
    <row r="19" ht="22.9" customHeight="1" spans="1:5">
      <c r="A19" s="41"/>
      <c r="B19" s="42" t="s">
        <v>23</v>
      </c>
      <c r="C19" s="27"/>
      <c r="D19" s="42" t="s">
        <v>189</v>
      </c>
      <c r="E19" s="27"/>
    </row>
    <row r="20" ht="22.9" customHeight="1" spans="1:5">
      <c r="A20" s="41"/>
      <c r="B20" s="42" t="s">
        <v>23</v>
      </c>
      <c r="C20" s="27"/>
      <c r="D20" s="42" t="s">
        <v>190</v>
      </c>
      <c r="E20" s="27"/>
    </row>
    <row r="21" ht="22.9" customHeight="1" spans="1:5">
      <c r="A21" s="41"/>
      <c r="B21" s="42" t="s">
        <v>23</v>
      </c>
      <c r="C21" s="27"/>
      <c r="D21" s="42" t="s">
        <v>191</v>
      </c>
      <c r="E21" s="27"/>
    </row>
    <row r="22" ht="22.9" customHeight="1" spans="1:5">
      <c r="A22" s="41"/>
      <c r="B22" s="42" t="s">
        <v>23</v>
      </c>
      <c r="C22" s="27"/>
      <c r="D22" s="42" t="s">
        <v>192</v>
      </c>
      <c r="E22" s="27"/>
    </row>
    <row r="23" ht="22.9" customHeight="1" spans="1:5">
      <c r="A23" s="41"/>
      <c r="B23" s="42" t="s">
        <v>23</v>
      </c>
      <c r="C23" s="27"/>
      <c r="D23" s="42" t="s">
        <v>193</v>
      </c>
      <c r="E23" s="27"/>
    </row>
    <row r="24" ht="22.9" customHeight="1" spans="1:5">
      <c r="A24" s="41"/>
      <c r="B24" s="42" t="s">
        <v>23</v>
      </c>
      <c r="C24" s="27"/>
      <c r="D24" s="42" t="s">
        <v>194</v>
      </c>
      <c r="E24" s="27"/>
    </row>
    <row r="25" ht="22.9" customHeight="1" spans="1:5">
      <c r="A25" s="41"/>
      <c r="B25" s="42" t="s">
        <v>23</v>
      </c>
      <c r="C25" s="27"/>
      <c r="D25" s="42" t="s">
        <v>195</v>
      </c>
      <c r="E25" s="27">
        <v>4.69</v>
      </c>
    </row>
    <row r="26" ht="22.9" customHeight="1" spans="1:5">
      <c r="A26" s="41"/>
      <c r="B26" s="42" t="s">
        <v>23</v>
      </c>
      <c r="C26" s="27"/>
      <c r="D26" s="42" t="s">
        <v>196</v>
      </c>
      <c r="E26" s="27"/>
    </row>
    <row r="27" ht="22.9" customHeight="1" spans="1:5">
      <c r="A27" s="41"/>
      <c r="B27" s="42" t="s">
        <v>23</v>
      </c>
      <c r="C27" s="27"/>
      <c r="D27" s="42" t="s">
        <v>197</v>
      </c>
      <c r="E27" s="27"/>
    </row>
    <row r="28" ht="22.9" customHeight="1" spans="1:5">
      <c r="A28" s="41"/>
      <c r="B28" s="42" t="s">
        <v>23</v>
      </c>
      <c r="C28" s="27"/>
      <c r="D28" s="42" t="s">
        <v>198</v>
      </c>
      <c r="E28" s="27"/>
    </row>
    <row r="29" ht="22.9" customHeight="1" spans="1:5">
      <c r="A29" s="41"/>
      <c r="B29" s="42" t="s">
        <v>23</v>
      </c>
      <c r="C29" s="27"/>
      <c r="D29" s="42" t="s">
        <v>199</v>
      </c>
      <c r="E29" s="27"/>
    </row>
    <row r="30" ht="22.9" customHeight="1" spans="1:5">
      <c r="A30" s="41"/>
      <c r="B30" s="42" t="s">
        <v>23</v>
      </c>
      <c r="C30" s="27"/>
      <c r="D30" s="42" t="s">
        <v>200</v>
      </c>
      <c r="E30" s="25"/>
    </row>
    <row r="31" ht="22.9" customHeight="1" spans="1:5">
      <c r="A31" s="41"/>
      <c r="B31" s="42" t="s">
        <v>23</v>
      </c>
      <c r="C31" s="27"/>
      <c r="D31" s="42" t="s">
        <v>201</v>
      </c>
      <c r="E31" s="25"/>
    </row>
    <row r="32" ht="22.9" customHeight="1" spans="1:5">
      <c r="A32" s="41"/>
      <c r="B32" s="42" t="s">
        <v>23</v>
      </c>
      <c r="C32" s="27"/>
      <c r="D32" s="42" t="s">
        <v>202</v>
      </c>
      <c r="E32" s="25"/>
    </row>
    <row r="33" ht="22.9" customHeight="1" spans="1:5">
      <c r="A33" s="41"/>
      <c r="B33" s="42" t="s">
        <v>23</v>
      </c>
      <c r="C33" s="27"/>
      <c r="D33" s="42" t="s">
        <v>203</v>
      </c>
      <c r="E33" s="25"/>
    </row>
    <row r="34" ht="22.9" customHeight="1" spans="1:5">
      <c r="A34" s="41"/>
      <c r="B34" s="42" t="s">
        <v>23</v>
      </c>
      <c r="C34" s="27"/>
      <c r="D34" s="42" t="s">
        <v>204</v>
      </c>
      <c r="E34" s="25"/>
    </row>
    <row r="35" ht="22.9" customHeight="1" spans="1:5">
      <c r="A35" s="41"/>
      <c r="B35" s="42" t="s">
        <v>23</v>
      </c>
      <c r="C35" s="27"/>
      <c r="D35" s="42" t="s">
        <v>205</v>
      </c>
      <c r="E35" s="25"/>
    </row>
    <row r="36" ht="22.9" customHeight="1" spans="1:5">
      <c r="A36" s="41"/>
      <c r="B36" s="42" t="s">
        <v>23</v>
      </c>
      <c r="C36" s="27"/>
      <c r="D36" s="42" t="s">
        <v>206</v>
      </c>
      <c r="E36" s="25"/>
    </row>
    <row r="37" ht="22.9" customHeight="1" spans="1:5">
      <c r="A37" s="41"/>
      <c r="B37" s="20" t="s">
        <v>207</v>
      </c>
      <c r="C37" s="47">
        <f>SUM(C6:C14)</f>
        <v>420.03</v>
      </c>
      <c r="D37" s="20" t="s">
        <v>208</v>
      </c>
      <c r="E37" s="48">
        <v>420.03</v>
      </c>
    </row>
    <row r="38" ht="22.9" customHeight="1" spans="1:5">
      <c r="A38" s="41"/>
      <c r="B38" s="42" t="s">
        <v>209</v>
      </c>
      <c r="C38" s="27"/>
      <c r="D38" s="42" t="s">
        <v>210</v>
      </c>
      <c r="E38" s="25"/>
    </row>
    <row r="39" ht="22.9" customHeight="1" spans="1:5">
      <c r="A39" s="41"/>
      <c r="B39" s="20" t="s">
        <v>56</v>
      </c>
      <c r="C39" s="48">
        <f>SUM(C37:C38)</f>
        <v>420.03</v>
      </c>
      <c r="D39" s="20" t="s">
        <v>57</v>
      </c>
      <c r="E39" s="48">
        <f>SUM(E37:E38)</f>
        <v>420.03</v>
      </c>
    </row>
  </sheetData>
  <mergeCells count="4">
    <mergeCell ref="B2:E2"/>
    <mergeCell ref="B4:C4"/>
    <mergeCell ref="D4:E4"/>
    <mergeCell ref="A6:A36"/>
  </mergeCells>
  <pageMargins left="0.551181102362205" right="0.393700787401575" top="0.275590551181102" bottom="0.275590551181102" header="0" footer="0"/>
  <pageSetup paperSize="9" scale="9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workbookViewId="0">
      <pane ySplit="5" topLeftCell="A6" activePane="bottomLeft" state="frozen"/>
      <selection/>
      <selection pane="bottomLeft" activeCell="J16" sqref="J16"/>
    </sheetView>
  </sheetViews>
  <sheetFormatPr defaultColWidth="10" defaultRowHeight="13.5" outlineLevelRow="6"/>
  <cols>
    <col min="1" max="1" width="1.5" customWidth="1"/>
    <col min="2" max="2" width="9.5" customWidth="1"/>
    <col min="3" max="3" width="22.125" customWidth="1"/>
    <col min="4" max="4" width="11.625" customWidth="1"/>
    <col min="5" max="5" width="8.875" customWidth="1"/>
    <col min="6" max="6" width="12.375" customWidth="1"/>
    <col min="7" max="7" width="12.875" customWidth="1"/>
    <col min="8" max="8" width="10.125" customWidth="1"/>
    <col min="9" max="9" width="9.25" customWidth="1"/>
    <col min="10" max="10" width="9.375" customWidth="1"/>
    <col min="11" max="11" width="8.25" customWidth="1"/>
    <col min="12" max="12" width="9.25" customWidth="1"/>
    <col min="13" max="13" width="9.5" customWidth="1"/>
    <col min="14" max="15" width="9.75" customWidth="1"/>
  </cols>
  <sheetData>
    <row r="1" ht="22.9" customHeight="1" spans="1:14">
      <c r="A1" s="31"/>
      <c r="B1" s="32"/>
      <c r="C1" s="32"/>
      <c r="D1" s="31"/>
      <c r="E1" s="31"/>
      <c r="F1" s="31"/>
      <c r="G1" s="33"/>
      <c r="H1" s="33"/>
      <c r="I1" s="33"/>
      <c r="J1" s="33"/>
      <c r="K1" s="33"/>
      <c r="L1" s="33"/>
      <c r="M1" s="33"/>
      <c r="N1" s="33"/>
    </row>
    <row r="2" ht="22.9" customHeight="1" spans="1:14">
      <c r="A2" s="34"/>
      <c r="B2" s="4" t="s">
        <v>211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19.5" customHeight="1" spans="1:14">
      <c r="A3" s="35"/>
      <c r="B3" s="16" t="s">
        <v>7</v>
      </c>
      <c r="C3" s="36"/>
      <c r="D3" s="36"/>
      <c r="E3" s="17"/>
      <c r="F3" s="11"/>
      <c r="G3" s="17"/>
      <c r="H3" s="17"/>
      <c r="I3" s="17"/>
      <c r="J3" s="17"/>
      <c r="K3" s="17"/>
      <c r="L3" s="17"/>
      <c r="N3" s="11" t="s">
        <v>8</v>
      </c>
    </row>
    <row r="4" ht="24.4" customHeight="1" spans="1:14">
      <c r="A4" s="37"/>
      <c r="B4" s="8" t="s">
        <v>212</v>
      </c>
      <c r="C4" s="19" t="s">
        <v>213</v>
      </c>
      <c r="D4" s="19" t="s">
        <v>214</v>
      </c>
      <c r="E4" s="19"/>
      <c r="F4" s="19"/>
      <c r="G4" s="19"/>
      <c r="H4" s="19"/>
      <c r="I4" s="19"/>
      <c r="J4" s="19"/>
      <c r="K4" s="19"/>
      <c r="L4" s="19"/>
      <c r="M4" s="19"/>
      <c r="N4" s="19"/>
    </row>
    <row r="5" ht="56.25" customHeight="1" spans="1:14">
      <c r="A5" s="7"/>
      <c r="B5" s="19"/>
      <c r="C5" s="19"/>
      <c r="D5" s="19" t="s">
        <v>160</v>
      </c>
      <c r="E5" s="8" t="s">
        <v>215</v>
      </c>
      <c r="F5" s="8" t="s">
        <v>216</v>
      </c>
      <c r="G5" s="8" t="s">
        <v>20</v>
      </c>
      <c r="H5" s="8" t="s">
        <v>217</v>
      </c>
      <c r="I5" s="8" t="s">
        <v>218</v>
      </c>
      <c r="J5" s="8" t="s">
        <v>219</v>
      </c>
      <c r="K5" s="8" t="s">
        <v>220</v>
      </c>
      <c r="L5" s="8" t="s">
        <v>221</v>
      </c>
      <c r="M5" s="8" t="s">
        <v>222</v>
      </c>
      <c r="N5" s="8" t="s">
        <v>223</v>
      </c>
    </row>
    <row r="6" ht="22.9" customHeight="1" spans="1:14">
      <c r="A6" s="38"/>
      <c r="B6" s="20" t="s">
        <v>68</v>
      </c>
      <c r="C6" s="20"/>
      <c r="D6" s="39">
        <v>420.03</v>
      </c>
      <c r="E6" s="40"/>
      <c r="F6" s="39">
        <v>95.03</v>
      </c>
      <c r="G6" s="40"/>
      <c r="H6" s="40"/>
      <c r="I6" s="40"/>
      <c r="J6" s="39">
        <v>325</v>
      </c>
      <c r="K6" s="40"/>
      <c r="L6" s="40"/>
      <c r="M6" s="40"/>
      <c r="N6" s="40"/>
    </row>
    <row r="7" ht="22.9" customHeight="1" spans="1:14">
      <c r="A7" s="41"/>
      <c r="B7" s="42" t="s">
        <v>224</v>
      </c>
      <c r="C7" s="42" t="s">
        <v>225</v>
      </c>
      <c r="D7" s="43">
        <v>420.03</v>
      </c>
      <c r="E7" s="27"/>
      <c r="F7" s="43">
        <v>95.03</v>
      </c>
      <c r="G7" s="27"/>
      <c r="H7" s="27"/>
      <c r="I7" s="27"/>
      <c r="J7" s="43">
        <v>325</v>
      </c>
      <c r="K7" s="27"/>
      <c r="L7" s="27"/>
      <c r="M7" s="27"/>
      <c r="N7" s="27"/>
    </row>
  </sheetData>
  <mergeCells count="6">
    <mergeCell ref="B1:C1"/>
    <mergeCell ref="B2:N2"/>
    <mergeCell ref="D4:N4"/>
    <mergeCell ref="B6:C6"/>
    <mergeCell ref="B4:B5"/>
    <mergeCell ref="C4:C5"/>
  </mergeCells>
  <pageMargins left="0.28" right="0.2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财政拨款收支总表1</vt:lpstr>
      <vt:lpstr>一般公共预算支出表2</vt:lpstr>
      <vt:lpstr>一般公共预算基本支出表3</vt:lpstr>
      <vt:lpstr>一般公共预算“三公”经费支出表4</vt:lpstr>
      <vt:lpstr>政府性基金预算支出表5</vt:lpstr>
      <vt:lpstr>政府性基金预算“三公”经费支出表6</vt:lpstr>
      <vt:lpstr>单位收支总表7</vt:lpstr>
      <vt:lpstr>单位收入总表8</vt:lpstr>
      <vt:lpstr>单位支出总表9</vt:lpstr>
      <vt:lpstr>项目支出绩效信息表10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2021-03-02T02:01:00Z</dcterms:created>
  <cp:lastPrinted>2021-03-09T03:46:00Z</cp:lastPrinted>
  <dcterms:modified xsi:type="dcterms:W3CDTF">2022-03-03T00:52:21Z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491135EE20AA4BAA94E08D544D6F9F33</vt:lpwstr>
  </property>
</Properties>
</file>